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10" windowWidth="19815" windowHeight="6855" firstSheet="1" activeTab="1"/>
  </bookViews>
  <sheets>
    <sheet name="ерте жас тобы" sheetId="1" r:id="rId1"/>
    <sheet name="сентябрь 2022 ортан" sheetId="3" r:id="rId2"/>
    <sheet name="январь 2023 ересе" sheetId="4" r:id="rId3"/>
    <sheet name="май 2023 ересе" sheetId="7" r:id="rId4"/>
  </sheets>
  <calcPr calcId="124519" refMode="R1C1"/>
</workbook>
</file>

<file path=xl/calcChain.xml><?xml version="1.0" encoding="utf-8"?>
<calcChain xmlns="http://schemas.openxmlformats.org/spreadsheetml/2006/main">
  <c r="FM15" i="7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D38"/>
  <c r="E38" s="1"/>
  <c r="D39"/>
  <c r="E39" s="1"/>
  <c r="D40"/>
  <c r="E40" s="1"/>
  <c r="D41"/>
  <c r="D42"/>
  <c r="E42" s="1"/>
  <c r="D43"/>
  <c r="E43" s="1"/>
  <c r="D44"/>
  <c r="E44" s="1"/>
  <c r="D45"/>
  <c r="D46"/>
  <c r="E46" s="1"/>
  <c r="D47"/>
  <c r="E47" s="1"/>
  <c r="D48"/>
  <c r="E48" s="1"/>
  <c r="D50"/>
  <c r="E50" s="1"/>
  <c r="D51"/>
  <c r="E51" s="1"/>
  <c r="D52"/>
  <c r="E52" s="1"/>
  <c r="D54"/>
  <c r="E54" s="1"/>
  <c r="D55"/>
  <c r="E55" s="1"/>
  <c r="D56"/>
  <c r="E56" s="1"/>
  <c r="D57"/>
  <c r="E57" l="1"/>
  <c r="E53"/>
  <c r="E49"/>
  <c r="E45"/>
  <c r="E41"/>
  <c r="D53"/>
  <c r="D49"/>
  <c r="EP33" i="4"/>
  <c r="GR32"/>
  <c r="GR33" s="1"/>
  <c r="GQ32"/>
  <c r="GQ33" s="1"/>
  <c r="GP32"/>
  <c r="GP33" s="1"/>
  <c r="GO32"/>
  <c r="GO33" s="1"/>
  <c r="GN32"/>
  <c r="GN33" s="1"/>
  <c r="GM32"/>
  <c r="GM33" s="1"/>
  <c r="GL32"/>
  <c r="GL33" s="1"/>
  <c r="GK32"/>
  <c r="GK33" s="1"/>
  <c r="GJ32"/>
  <c r="GJ33" s="1"/>
  <c r="GI32"/>
  <c r="GI33" s="1"/>
  <c r="GH32"/>
  <c r="GH33" s="1"/>
  <c r="GG32"/>
  <c r="GG33" s="1"/>
  <c r="GF32"/>
  <c r="GF33" s="1"/>
  <c r="GE32"/>
  <c r="GE33" s="1"/>
  <c r="GD32"/>
  <c r="GD33" s="1"/>
  <c r="GC32"/>
  <c r="GC33" s="1"/>
  <c r="D54" s="1"/>
  <c r="E54" s="1"/>
  <c r="GB32"/>
  <c r="GB33" s="1"/>
  <c r="D53" s="1"/>
  <c r="E53" s="1"/>
  <c r="GA32"/>
  <c r="GA33" s="1"/>
  <c r="D52" s="1"/>
  <c r="FZ32"/>
  <c r="FZ33" s="1"/>
  <c r="FY32"/>
  <c r="FY33" s="1"/>
  <c r="FX32"/>
  <c r="FX33" s="1"/>
  <c r="FW32"/>
  <c r="FW33" s="1"/>
  <c r="FV32"/>
  <c r="FV33" s="1"/>
  <c r="FU32"/>
  <c r="FU33" s="1"/>
  <c r="FT32"/>
  <c r="FT33" s="1"/>
  <c r="FS32"/>
  <c r="FS33" s="1"/>
  <c r="FR32"/>
  <c r="FR33" s="1"/>
  <c r="FQ32"/>
  <c r="FQ33" s="1"/>
  <c r="FP32"/>
  <c r="FP33" s="1"/>
  <c r="FO32"/>
  <c r="FO33" s="1"/>
  <c r="FN32"/>
  <c r="FN33" s="1"/>
  <c r="FM32"/>
  <c r="FM33" s="1"/>
  <c r="FL32"/>
  <c r="FL33" s="1"/>
  <c r="FK32"/>
  <c r="FK33" s="1"/>
  <c r="FJ32"/>
  <c r="FJ33" s="1"/>
  <c r="FI32"/>
  <c r="FI33" s="1"/>
  <c r="FH32"/>
  <c r="FH33" s="1"/>
  <c r="FG32"/>
  <c r="FG33" s="1"/>
  <c r="FF32"/>
  <c r="FF33" s="1"/>
  <c r="FE32"/>
  <c r="FE33" s="1"/>
  <c r="FD32"/>
  <c r="FD33" s="1"/>
  <c r="FC32"/>
  <c r="FC33" s="1"/>
  <c r="FB32"/>
  <c r="FB33" s="1"/>
  <c r="FA32"/>
  <c r="FA33" s="1"/>
  <c r="EZ32"/>
  <c r="EZ33" s="1"/>
  <c r="EY32"/>
  <c r="EY33" s="1"/>
  <c r="EX32"/>
  <c r="EX33" s="1"/>
  <c r="EW32"/>
  <c r="EW33" s="1"/>
  <c r="EV32"/>
  <c r="EV33" s="1"/>
  <c r="EU32"/>
  <c r="EU33" s="1"/>
  <c r="ET32"/>
  <c r="ET33" s="1"/>
  <c r="ES32"/>
  <c r="ES33" s="1"/>
  <c r="ER32"/>
  <c r="ER33" s="1"/>
  <c r="EQ32"/>
  <c r="EQ33" s="1"/>
  <c r="EO32"/>
  <c r="EO33" s="1"/>
  <c r="EN32"/>
  <c r="EN33" s="1"/>
  <c r="EM32"/>
  <c r="EM33" s="1"/>
  <c r="EL32"/>
  <c r="EL33" s="1"/>
  <c r="EK32"/>
  <c r="EK33" s="1"/>
  <c r="EJ32"/>
  <c r="EJ33" s="1"/>
  <c r="EI32"/>
  <c r="EI33" s="1"/>
  <c r="EH32"/>
  <c r="EH33" s="1"/>
  <c r="EG32"/>
  <c r="EG33" s="1"/>
  <c r="EF32"/>
  <c r="EF33" s="1"/>
  <c r="EE32"/>
  <c r="EE33" s="1"/>
  <c r="ED32"/>
  <c r="ED33" s="1"/>
  <c r="EC32"/>
  <c r="EC33" s="1"/>
  <c r="EB32"/>
  <c r="EB33" s="1"/>
  <c r="EA32"/>
  <c r="EA33" s="1"/>
  <c r="DZ32"/>
  <c r="DZ33" s="1"/>
  <c r="DY32"/>
  <c r="DY33" s="1"/>
  <c r="DX32"/>
  <c r="DX33" s="1"/>
  <c r="DW32"/>
  <c r="DW33" s="1"/>
  <c r="DV32"/>
  <c r="DV33" s="1"/>
  <c r="DU32"/>
  <c r="DU33" s="1"/>
  <c r="DT32"/>
  <c r="DT33" s="1"/>
  <c r="DS32"/>
  <c r="DS33" s="1"/>
  <c r="DR32"/>
  <c r="DR33" s="1"/>
  <c r="DQ32"/>
  <c r="DQ33" s="1"/>
  <c r="DP32"/>
  <c r="DP33" s="1"/>
  <c r="DO32"/>
  <c r="DO33" s="1"/>
  <c r="DN32"/>
  <c r="DN33" s="1"/>
  <c r="DM32"/>
  <c r="DM33" s="1"/>
  <c r="DL32"/>
  <c r="DL33" s="1"/>
  <c r="DK32"/>
  <c r="DK33" s="1"/>
  <c r="DJ32"/>
  <c r="DJ33" s="1"/>
  <c r="DI32"/>
  <c r="DI33" s="1"/>
  <c r="DH32"/>
  <c r="DH33" s="1"/>
  <c r="DG32"/>
  <c r="DG33" s="1"/>
  <c r="DF32"/>
  <c r="DF33" s="1"/>
  <c r="DE32"/>
  <c r="DE33" s="1"/>
  <c r="DD32"/>
  <c r="DD33" s="1"/>
  <c r="DC32"/>
  <c r="DC33" s="1"/>
  <c r="DB32"/>
  <c r="DB33" s="1"/>
  <c r="DA32"/>
  <c r="DA33" s="1"/>
  <c r="CZ32"/>
  <c r="CZ33" s="1"/>
  <c r="CY32"/>
  <c r="CY33" s="1"/>
  <c r="CX32"/>
  <c r="CX33" s="1"/>
  <c r="CW32"/>
  <c r="CW33" s="1"/>
  <c r="CV32"/>
  <c r="CV33" s="1"/>
  <c r="CU32"/>
  <c r="CU33" s="1"/>
  <c r="CT32"/>
  <c r="CT33" s="1"/>
  <c r="CS32"/>
  <c r="CS33" s="1"/>
  <c r="CR32"/>
  <c r="CR33" s="1"/>
  <c r="CQ32"/>
  <c r="CQ33" s="1"/>
  <c r="CP32"/>
  <c r="CP33" s="1"/>
  <c r="D49" s="1"/>
  <c r="E49" s="1"/>
  <c r="CO32"/>
  <c r="CO33" s="1"/>
  <c r="CN32"/>
  <c r="CN33" s="1"/>
  <c r="CM32"/>
  <c r="CM33" s="1"/>
  <c r="CL32"/>
  <c r="CL33" s="1"/>
  <c r="CK32"/>
  <c r="CK33" s="1"/>
  <c r="CJ32"/>
  <c r="CJ33" s="1"/>
  <c r="CI32"/>
  <c r="CI33" s="1"/>
  <c r="CH32"/>
  <c r="CH33" s="1"/>
  <c r="CG32"/>
  <c r="CG33" s="1"/>
  <c r="CF32"/>
  <c r="CF33" s="1"/>
  <c r="CE32"/>
  <c r="CE33" s="1"/>
  <c r="CD32"/>
  <c r="CD33" s="1"/>
  <c r="CC32"/>
  <c r="CC33" s="1"/>
  <c r="CB32"/>
  <c r="CB33" s="1"/>
  <c r="CA32"/>
  <c r="CA33" s="1"/>
  <c r="BZ32"/>
  <c r="BZ33" s="1"/>
  <c r="BY32"/>
  <c r="BY33" s="1"/>
  <c r="BX32"/>
  <c r="BX33" s="1"/>
  <c r="D45" s="1"/>
  <c r="E45" s="1"/>
  <c r="BW32"/>
  <c r="BW33" s="1"/>
  <c r="BV32"/>
  <c r="BV33" s="1"/>
  <c r="BU32"/>
  <c r="BU33" s="1"/>
  <c r="BT32"/>
  <c r="BT33" s="1"/>
  <c r="BS32"/>
  <c r="BS33" s="1"/>
  <c r="BR32"/>
  <c r="BR33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I32"/>
  <c r="AI33" s="1"/>
  <c r="AH32"/>
  <c r="AH33" s="1"/>
  <c r="AG32"/>
  <c r="AG33" s="1"/>
  <c r="AF32"/>
  <c r="AF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X32"/>
  <c r="X33" s="1"/>
  <c r="W32"/>
  <c r="W33" s="1"/>
  <c r="V32"/>
  <c r="V33" s="1"/>
  <c r="D41" s="1"/>
  <c r="E41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D37" s="1"/>
  <c r="E37" s="1"/>
  <c r="C32"/>
  <c r="C33" s="1"/>
  <c r="D36" l="1"/>
  <c r="D38"/>
  <c r="E38" s="1"/>
  <c r="D40"/>
  <c r="D42"/>
  <c r="E42" s="1"/>
  <c r="E52"/>
  <c r="E55" s="1"/>
  <c r="D55"/>
  <c r="D44"/>
  <c r="D46"/>
  <c r="E46" s="1"/>
  <c r="D48"/>
  <c r="D50"/>
  <c r="E50" s="1"/>
  <c r="E48" l="1"/>
  <c r="E51" s="1"/>
  <c r="D51"/>
  <c r="E44"/>
  <c r="E47" s="1"/>
  <c r="D47"/>
  <c r="E40"/>
  <c r="E43" s="1"/>
  <c r="D43"/>
  <c r="E36"/>
  <c r="E39" s="1"/>
  <c r="D39"/>
  <c r="D48" i="3" l="1"/>
  <c r="D43"/>
  <c r="H49"/>
  <c r="D50"/>
  <c r="D54"/>
  <c r="D53"/>
  <c r="D52"/>
  <c r="H48"/>
  <c r="F49"/>
  <c r="F48"/>
  <c r="D49"/>
  <c r="D44"/>
  <c r="D45"/>
  <c r="CL40"/>
  <c r="BU40"/>
  <c r="AH40"/>
  <c r="C40"/>
  <c r="V40"/>
  <c r="CP40"/>
  <c r="EB40"/>
  <c r="EF40"/>
  <c r="FJ40"/>
  <c r="FI40"/>
  <c r="FG40"/>
  <c r="FF40"/>
  <c r="FD40"/>
  <c r="FC40"/>
  <c r="FA40"/>
  <c r="EZ40"/>
  <c r="EX40"/>
  <c r="EW40"/>
  <c r="EU40"/>
  <c r="ET40"/>
  <c r="ER40"/>
  <c r="EQ40"/>
  <c r="EO40"/>
  <c r="EN40"/>
  <c r="EL40"/>
  <c r="EK40"/>
  <c r="EI40"/>
  <c r="EH40"/>
  <c r="EB39"/>
  <c r="EE40"/>
  <c r="DZ40"/>
  <c r="DY40"/>
  <c r="DV40"/>
  <c r="DT40"/>
  <c r="DS40"/>
  <c r="DQ40"/>
  <c r="DP40"/>
  <c r="DN40"/>
  <c r="DM40"/>
  <c r="DK40"/>
  <c r="DJ40"/>
  <c r="DH40"/>
  <c r="DG40"/>
  <c r="DE40"/>
  <c r="DD40"/>
  <c r="DB40"/>
  <c r="DA40"/>
  <c r="CY40"/>
  <c r="CX40"/>
  <c r="CV40"/>
  <c r="CU40"/>
  <c r="CS40"/>
  <c r="CR40"/>
  <c r="CO40"/>
  <c r="CM40"/>
  <c r="CJ40"/>
  <c r="CI40"/>
  <c r="CG40"/>
  <c r="CF40"/>
  <c r="CD40"/>
  <c r="CC40"/>
  <c r="CA40"/>
  <c r="BZ40"/>
  <c r="BX40"/>
  <c r="BW40"/>
  <c r="BT40"/>
  <c r="BR40"/>
  <c r="BO40"/>
  <c r="BN40"/>
  <c r="BL40"/>
  <c r="BK40"/>
  <c r="BI40"/>
  <c r="BH40"/>
  <c r="BF40"/>
  <c r="BE40"/>
  <c r="BC40"/>
  <c r="BB40"/>
  <c r="AZ40"/>
  <c r="AY40"/>
  <c r="AW40"/>
  <c r="AV40"/>
  <c r="AT40"/>
  <c r="AS40"/>
  <c r="AQ40"/>
  <c r="AP40"/>
  <c r="AN40"/>
  <c r="AM40"/>
  <c r="AK40"/>
  <c r="AJ40"/>
  <c r="AG40"/>
  <c r="AE40"/>
  <c r="AB40"/>
  <c r="AD40"/>
  <c r="Y40"/>
  <c r="X40"/>
  <c r="R40"/>
  <c r="O40"/>
  <c r="L40"/>
  <c r="J40"/>
  <c r="I40"/>
  <c r="S40" l="1"/>
  <c r="U40"/>
  <c r="AA40"/>
  <c r="F40"/>
  <c r="FK39" l="1"/>
  <c r="FK40" s="1"/>
  <c r="FJ39"/>
  <c r="FI39"/>
  <c r="FH39"/>
  <c r="FH40" s="1"/>
  <c r="FG39"/>
  <c r="FF39"/>
  <c r="FE39"/>
  <c r="FE40" s="1"/>
  <c r="FD39"/>
  <c r="FC39"/>
  <c r="FB39"/>
  <c r="FB40" s="1"/>
  <c r="FA39"/>
  <c r="EZ39"/>
  <c r="EY39"/>
  <c r="EY40" s="1"/>
  <c r="E63" s="1"/>
  <c r="D63" s="1"/>
  <c r="EX39"/>
  <c r="EW39"/>
  <c r="EV39"/>
  <c r="EV40" s="1"/>
  <c r="EU39"/>
  <c r="ET39"/>
  <c r="ES39"/>
  <c r="ES40" s="1"/>
  <c r="ER39"/>
  <c r="EQ39"/>
  <c r="EP39"/>
  <c r="EP40" s="1"/>
  <c r="EO39"/>
  <c r="EN39"/>
  <c r="EM39"/>
  <c r="EM40" s="1"/>
  <c r="EL39"/>
  <c r="EK39"/>
  <c r="EJ39"/>
  <c r="EJ40" s="1"/>
  <c r="EI39"/>
  <c r="EH39"/>
  <c r="EG39"/>
  <c r="EG40" s="1"/>
  <c r="EF39"/>
  <c r="EE39"/>
  <c r="ED39"/>
  <c r="ED40" s="1"/>
  <c r="EC39"/>
  <c r="EC40" s="1"/>
  <c r="EA39"/>
  <c r="EA40" s="1"/>
  <c r="DZ39"/>
  <c r="DY39"/>
  <c r="DX39"/>
  <c r="DX40" s="1"/>
  <c r="DW39"/>
  <c r="DW40" s="1"/>
  <c r="DV39"/>
  <c r="DU39"/>
  <c r="DU40" s="1"/>
  <c r="K59" s="1"/>
  <c r="J59" s="1"/>
  <c r="DT39"/>
  <c r="DS39"/>
  <c r="DR39"/>
  <c r="DR40" s="1"/>
  <c r="DQ39"/>
  <c r="DP39"/>
  <c r="DO39"/>
  <c r="DO40" s="1"/>
  <c r="DN39"/>
  <c r="DM39"/>
  <c r="DL39"/>
  <c r="DL40" s="1"/>
  <c r="DK39"/>
  <c r="DJ39"/>
  <c r="DI39"/>
  <c r="DI40" s="1"/>
  <c r="DH39"/>
  <c r="DG39"/>
  <c r="DF39"/>
  <c r="DF40" s="1"/>
  <c r="DE39"/>
  <c r="DD39"/>
  <c r="DC39"/>
  <c r="DC40" s="1"/>
  <c r="DB39"/>
  <c r="DA39"/>
  <c r="CZ39"/>
  <c r="CZ40" s="1"/>
  <c r="CY39"/>
  <c r="CX39"/>
  <c r="CW39"/>
  <c r="CW40" s="1"/>
  <c r="CV39"/>
  <c r="CU39"/>
  <c r="CT39"/>
  <c r="CT40" s="1"/>
  <c r="CS39"/>
  <c r="CR39"/>
  <c r="CQ39"/>
  <c r="CQ40" s="1"/>
  <c r="G59" s="1"/>
  <c r="F59" s="1"/>
  <c r="CP39"/>
  <c r="CO39"/>
  <c r="CN39"/>
  <c r="CM39"/>
  <c r="CK39"/>
  <c r="CK40" s="1"/>
  <c r="CJ39"/>
  <c r="CI39"/>
  <c r="CH39"/>
  <c r="CH40" s="1"/>
  <c r="CG39"/>
  <c r="CF39"/>
  <c r="CE39"/>
  <c r="CE40" s="1"/>
  <c r="CD39"/>
  <c r="CC39"/>
  <c r="CB39"/>
  <c r="CB40" s="1"/>
  <c r="CA39"/>
  <c r="BZ39"/>
  <c r="BY39"/>
  <c r="BY40" s="1"/>
  <c r="BX39"/>
  <c r="BW39"/>
  <c r="BV39"/>
  <c r="BV40" s="1"/>
  <c r="BU39"/>
  <c r="BT39"/>
  <c r="BS39"/>
  <c r="BS40" s="1"/>
  <c r="BR39"/>
  <c r="BQ39"/>
  <c r="BP39"/>
  <c r="BP40" s="1"/>
  <c r="BO39"/>
  <c r="BN39"/>
  <c r="BM39"/>
  <c r="BM40" s="1"/>
  <c r="E54" s="1"/>
  <c r="BL39"/>
  <c r="BK39"/>
  <c r="BJ39"/>
  <c r="BJ40" s="1"/>
  <c r="BI39"/>
  <c r="BH39"/>
  <c r="BG39"/>
  <c r="BG40" s="1"/>
  <c r="BF39"/>
  <c r="BE39"/>
  <c r="BD39"/>
  <c r="BD40" s="1"/>
  <c r="BC39"/>
  <c r="BB39"/>
  <c r="BA39"/>
  <c r="BA40" s="1"/>
  <c r="AZ39"/>
  <c r="AY39"/>
  <c r="AX39"/>
  <c r="AX40" s="1"/>
  <c r="AW39"/>
  <c r="AV39"/>
  <c r="AU39"/>
  <c r="AU40" s="1"/>
  <c r="AT39"/>
  <c r="AS39"/>
  <c r="AR39"/>
  <c r="AR40" s="1"/>
  <c r="AQ39"/>
  <c r="AP39"/>
  <c r="AO39"/>
  <c r="AO40" s="1"/>
  <c r="AN39"/>
  <c r="AM39"/>
  <c r="AL39"/>
  <c r="AL40" s="1"/>
  <c r="AK39"/>
  <c r="AJ39"/>
  <c r="AI39"/>
  <c r="AI40" s="1"/>
  <c r="G50" s="1"/>
  <c r="F50" s="1"/>
  <c r="AH39"/>
  <c r="AG39"/>
  <c r="AF39"/>
  <c r="AF40" s="1"/>
  <c r="AE39"/>
  <c r="AD39"/>
  <c r="AC39"/>
  <c r="AC40" s="1"/>
  <c r="AB39"/>
  <c r="AA39"/>
  <c r="Z39"/>
  <c r="Z40" s="1"/>
  <c r="Y39"/>
  <c r="X39"/>
  <c r="W39"/>
  <c r="W40" s="1"/>
  <c r="V39"/>
  <c r="U39"/>
  <c r="T39"/>
  <c r="T40" s="1"/>
  <c r="S39"/>
  <c r="R39"/>
  <c r="Q39"/>
  <c r="Q40" s="1"/>
  <c r="P39"/>
  <c r="P40" s="1"/>
  <c r="O39"/>
  <c r="N39"/>
  <c r="N40" s="1"/>
  <c r="M39"/>
  <c r="M40" s="1"/>
  <c r="L39"/>
  <c r="K39"/>
  <c r="K40" s="1"/>
  <c r="J39"/>
  <c r="I39"/>
  <c r="H39"/>
  <c r="H40" s="1"/>
  <c r="G39"/>
  <c r="G40" s="1"/>
  <c r="F39"/>
  <c r="E39"/>
  <c r="E40" s="1"/>
  <c r="E45" s="1"/>
  <c r="D39"/>
  <c r="D40" s="1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E63" s="1"/>
  <c r="D63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G59" s="1"/>
  <c r="F59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E59" s="1"/>
  <c r="D59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E55" s="1"/>
  <c r="D55" s="1"/>
  <c r="BI40"/>
  <c r="BI41" s="1"/>
  <c r="BH40"/>
  <c r="BH41" s="1"/>
  <c r="E53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G50" s="1"/>
  <c r="F50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E51" s="1"/>
  <c r="D51" s="1"/>
  <c r="Y40"/>
  <c r="Y41" s="1"/>
  <c r="X40"/>
  <c r="X41" s="1"/>
  <c r="E49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E45" s="1"/>
  <c r="D45" s="1"/>
  <c r="C40"/>
  <c r="C41" s="1"/>
  <c r="E62" i="3" l="1"/>
  <c r="D62" s="1"/>
  <c r="E61"/>
  <c r="D61" s="1"/>
  <c r="M58"/>
  <c r="L58" s="1"/>
  <c r="M57"/>
  <c r="L57" s="1"/>
  <c r="K57"/>
  <c r="I58"/>
  <c r="H58" s="1"/>
  <c r="G57"/>
  <c r="E58"/>
  <c r="D58" s="1"/>
  <c r="E52"/>
  <c r="I49"/>
  <c r="G48"/>
  <c r="E49"/>
  <c r="D49" i="1"/>
  <c r="D53"/>
  <c r="E44"/>
  <c r="E46"/>
  <c r="D46" s="1"/>
  <c r="E50"/>
  <c r="D50" s="1"/>
  <c r="G49"/>
  <c r="G51"/>
  <c r="F51" s="1"/>
  <c r="E54"/>
  <c r="D54" s="1"/>
  <c r="E58"/>
  <c r="E60"/>
  <c r="D60" s="1"/>
  <c r="G58"/>
  <c r="G60"/>
  <c r="F60" s="1"/>
  <c r="E62"/>
  <c r="E64"/>
  <c r="D64" s="1"/>
  <c r="E44" i="3"/>
  <c r="E48"/>
  <c r="E50"/>
  <c r="G49"/>
  <c r="I48"/>
  <c r="I50"/>
  <c r="H50" s="1"/>
  <c r="E53"/>
  <c r="E57"/>
  <c r="E59"/>
  <c r="D59" s="1"/>
  <c r="G58"/>
  <c r="F58" s="1"/>
  <c r="I57"/>
  <c r="I59"/>
  <c r="H59" s="1"/>
  <c r="M59"/>
  <c r="L59" s="1"/>
  <c r="D64" l="1"/>
  <c r="E64"/>
  <c r="J57"/>
  <c r="G60"/>
  <c r="F57"/>
  <c r="F60" s="1"/>
  <c r="D55"/>
  <c r="E55"/>
  <c r="G51"/>
  <c r="F51"/>
  <c r="M60"/>
  <c r="E60"/>
  <c r="D57"/>
  <c r="D60" s="1"/>
  <c r="E51"/>
  <c r="D51"/>
  <c r="G52" i="1"/>
  <c r="F49"/>
  <c r="F52" s="1"/>
  <c r="D56"/>
  <c r="D52"/>
  <c r="L60" i="3"/>
  <c r="I60"/>
  <c r="H57"/>
  <c r="H60" s="1"/>
  <c r="I51"/>
  <c r="H51"/>
  <c r="E65" i="1"/>
  <c r="D62"/>
  <c r="D65" s="1"/>
  <c r="G61"/>
  <c r="F58"/>
  <c r="F61" s="1"/>
  <c r="E61"/>
  <c r="D58"/>
  <c r="D61" s="1"/>
  <c r="E47"/>
  <c r="D44"/>
  <c r="D47" s="1"/>
  <c r="E56"/>
  <c r="E52"/>
  <c r="E43" i="3"/>
  <c r="E46" s="1"/>
  <c r="D46" l="1"/>
  <c r="K58"/>
  <c r="K60" s="1"/>
  <c r="J58" l="1"/>
  <c r="J60" s="1"/>
  <c r="EF41"/>
</calcChain>
</file>

<file path=xl/sharedStrings.xml><?xml version="1.0" encoding="utf-8"?>
<sst xmlns="http://schemas.openxmlformats.org/spreadsheetml/2006/main" count="1434" uniqueCount="856">
  <si>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</si>
  <si>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</si>
  <si>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</si>
  <si>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</si>
  <si>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</si>
  <si>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</si>
  <si>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</si>
  <si>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</si>
  <si>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</si>
  <si>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</si>
  <si>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</si>
  <si>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</si>
  <si>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</si>
  <si>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</si>
  <si>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</si>
  <si>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</si>
  <si>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</si>
  <si>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</si>
  <si>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</si>
  <si>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</si>
  <si>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</si>
  <si>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</si>
  <si>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</si>
  <si>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</si>
  <si>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</si>
  <si>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</si>
  <si>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</si>
  <si>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</si>
  <si>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</si>
  <si>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</si>
  <si>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</si>
  <si>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</si>
  <si>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</si>
  <si>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</si>
  <si>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</si>
  <si>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</si>
  <si>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</si>
  <si>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</si>
  <si>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</si>
  <si>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</si>
  <si>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</si>
  <si>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</si>
  <si>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</si>
  <si>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</si>
  <si>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</si>
  <si>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</si>
  <si>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</si>
  <si>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</si>
  <si>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</si>
  <si>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</si>
  <si>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</si>
  <si>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</si>
  <si>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</si>
  <si>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</si>
  <si>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</si>
  <si>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</si>
  <si>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</si>
  <si>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</si>
  <si>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</si>
  <si>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</si>
  <si>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</si>
  <si>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</si>
  <si>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</si>
  <si>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</si>
  <si>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</si>
  <si>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</si>
  <si>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</si>
  <si>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</si>
  <si>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</si>
  <si>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</si>
  <si>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</si>
  <si>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</si>
  <si>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</si>
  <si>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</si>
  <si>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</si>
  <si>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</si>
  <si>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</si>
  <si>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</si>
  <si>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</si>
  <si>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</si>
  <si>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</si>
  <si>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</si>
  <si>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</si>
  <si>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</si>
  <si>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</si>
  <si>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</si>
  <si>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</si>
  <si>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</si>
  <si>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</si>
  <si>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</si>
  <si>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</si>
  <si>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</si>
  <si>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</si>
  <si>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</si>
  <si>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</si>
  <si>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</si>
  <si>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</si>
  <si>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</si>
  <si>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</si>
  <si>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</si>
  <si>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</si>
  <si>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</si>
  <si>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</si>
  <si>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</si>
  <si>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</si>
  <si>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</si>
  <si>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</si>
  <si>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</si>
  <si>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</si>
  <si>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</si>
  <si>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</si>
  <si>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</si>
  <si>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</si>
  <si>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</si>
  <si>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</si>
  <si>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</si>
  <si>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</si>
  <si>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</si>
  <si>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</si>
  <si>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</si>
  <si>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</si>
  <si>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</si>
  <si>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</si>
  <si>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</si>
  <si>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</si>
  <si>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</si>
  <si>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</si>
  <si>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</si>
  <si>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</si>
  <si>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</si>
  <si>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</si>
  <si>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</si>
  <si>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</si>
  <si>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</si>
  <si>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</si>
  <si>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</si>
  <si>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</si>
  <si>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</si>
  <si>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</si>
  <si>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</si>
  <si>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</si>
  <si>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</si>
  <si>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</si>
  <si>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</si>
  <si>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</si>
  <si>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</si>
  <si>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</si>
  <si>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</si>
  <si>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</si>
  <si>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</si>
  <si>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</si>
  <si>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</si>
  <si>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</si>
  <si>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</si>
  <si>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</si>
  <si>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</si>
  <si>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</si>
  <si>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</si>
  <si>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</si>
  <si>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</si>
  <si>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</si>
  <si>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</si>
  <si>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</si>
  <si>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</si>
  <si>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</si>
  <si>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</si>
  <si>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</si>
  <si>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</si>
  <si>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</si>
  <si>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</si>
  <si>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</si>
  <si>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</si>
  <si>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</si>
  <si>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</si>
  <si>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</si>
  <si>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</si>
  <si>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</si>
  <si>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</si>
  <si>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</si>
  <si>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</si>
  <si>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</si>
  <si>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</si>
  <si>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</si>
  <si>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</si>
  <si>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</si>
  <si>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</si>
  <si>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</si>
  <si>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</si>
  <si>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</si>
  <si>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</si>
  <si>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</si>
  <si>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</si>
  <si>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</si>
  <si>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</si>
  <si>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</si>
  <si>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</si>
  <si>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</si>
  <si>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</si>
  <si>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</si>
  <si>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</si>
  <si>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</si>
  <si>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</si>
  <si>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</si>
  <si>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</si>
  <si>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</si>
  <si>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</si>
  <si>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</si>
  <si>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</si>
  <si>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</si>
  <si>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</si>
  <si>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</si>
  <si>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2-К.2</t>
  </si>
  <si>
    <t>2-К.4</t>
  </si>
  <si>
    <t>2-К.5</t>
  </si>
  <si>
    <t>2-К.6</t>
  </si>
  <si>
    <t>2-К.8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</si>
  <si>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</si>
  <si>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</si>
  <si>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</si>
  <si>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</si>
  <si>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</si>
  <si>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</si>
  <si>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</si>
  <si>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</si>
  <si>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</si>
  <si>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қолдана алады</t>
  </si>
  <si>
    <t>біледі</t>
  </si>
  <si>
    <t>білмейді</t>
  </si>
  <si>
    <t>ішінара құрастырады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</si>
  <si>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</si>
  <si>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</si>
  <si>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</si>
  <si>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</si>
  <si>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</si>
  <si>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</si>
  <si>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</si>
  <si>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</si>
  <si>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</si>
  <si>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</si>
  <si>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</si>
  <si>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</si>
  <si>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</si>
  <si>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</si>
  <si>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</si>
  <si>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</si>
  <si>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</si>
  <si>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</si>
  <si>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</si>
  <si>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</si>
  <si>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</si>
  <si>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</si>
  <si>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</si>
  <si>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</si>
  <si>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</si>
  <si>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</si>
  <si>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</si>
  <si>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</si>
  <si>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</si>
  <si>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</si>
  <si>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</si>
  <si>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</si>
  <si>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</si>
  <si>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</si>
  <si>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</si>
  <si>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</si>
  <si>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</si>
  <si>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</si>
  <si>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</si>
  <si>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</si>
  <si>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</si>
  <si>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</si>
  <si>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</si>
  <si>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</si>
  <si>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</si>
  <si>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</si>
  <si>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</si>
  <si>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</si>
  <si>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</si>
  <si>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</si>
  <si>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</si>
  <si>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</si>
  <si>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</si>
  <si>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</si>
  <si>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</si>
  <si>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</si>
  <si>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</si>
  <si>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</si>
  <si>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</si>
  <si>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</si>
  <si>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</si>
  <si>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</si>
  <si>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</si>
  <si>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</si>
  <si>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</si>
  <si>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</si>
  <si>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</si>
  <si>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</si>
  <si>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</si>
  <si>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</si>
  <si>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</si>
  <si>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</si>
  <si>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</si>
  <si>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</si>
  <si>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</si>
  <si>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</si>
  <si>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</si>
  <si>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</si>
  <si>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</si>
  <si>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</si>
  <si>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</si>
  <si>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</si>
  <si>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</si>
  <si>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</si>
  <si>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</si>
  <si>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</si>
  <si>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</si>
  <si>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</si>
  <si>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</si>
  <si>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</si>
  <si>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</si>
  <si>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</si>
  <si>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</si>
  <si>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</si>
  <si>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</si>
  <si>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</si>
  <si>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</si>
  <si>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</si>
  <si>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</si>
  <si>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</si>
  <si>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</si>
  <si>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</si>
  <si>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</si>
  <si>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</si>
  <si>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</si>
  <si>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</si>
  <si>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</si>
  <si>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</si>
  <si>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</si>
  <si>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</si>
  <si>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</si>
  <si>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</si>
  <si>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</si>
  <si>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</si>
  <si>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</si>
  <si>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</si>
  <si>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</si>
  <si>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</si>
  <si>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</si>
  <si>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</si>
  <si>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</si>
  <si>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</si>
  <si>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</si>
  <si>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</si>
  <si>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</si>
  <si>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</si>
  <si>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</si>
  <si>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</si>
  <si>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</si>
  <si>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</si>
  <si>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</si>
  <si>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</si>
  <si>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</si>
  <si>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</si>
  <si>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</si>
  <si>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</si>
  <si>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</si>
  <si>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</si>
  <si>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</si>
  <si>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</si>
  <si>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</si>
  <si>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</si>
  <si>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</si>
  <si>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</si>
  <si>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</si>
  <si>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</si>
  <si>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</si>
  <si>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</si>
  <si>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</si>
  <si>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</si>
  <si>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</si>
  <si>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</si>
  <si>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</si>
  <si>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</si>
  <si>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</si>
  <si>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</si>
  <si>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</si>
  <si>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</si>
  <si>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</si>
  <si>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</si>
  <si>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</si>
  <si>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</si>
  <si>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</si>
  <si>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</si>
  <si>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</si>
  <si>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</si>
  <si>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</si>
  <si>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</si>
  <si>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</si>
  <si>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</si>
  <si>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</si>
  <si>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</si>
  <si>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</si>
  <si>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</si>
  <si>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</si>
  <si>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</si>
  <si>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</si>
  <si>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</si>
  <si>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</si>
  <si>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</si>
  <si>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</si>
  <si>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</si>
  <si>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</si>
  <si>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</si>
  <si>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</si>
  <si>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</si>
  <si>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</si>
  <si>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</si>
  <si>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</si>
  <si>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</si>
  <si>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</si>
  <si>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</si>
  <si>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</si>
  <si>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</si>
  <si>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</si>
  <si>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</si>
  <si>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</si>
  <si>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</si>
  <si>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</si>
  <si>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</si>
  <si>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</si>
  <si>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</si>
  <si>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</si>
  <si>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</si>
  <si>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</si>
  <si>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</si>
  <si>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</si>
  <si>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</si>
  <si>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</si>
  <si>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</si>
  <si>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</si>
  <si>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</si>
  <si>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</si>
  <si>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</si>
  <si>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</si>
  <si>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</si>
  <si>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</si>
  <si>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</si>
  <si>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</si>
  <si>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</si>
  <si>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</si>
  <si>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</si>
  <si>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</si>
  <si>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</si>
  <si>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</si>
  <si>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</si>
  <si>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</si>
  <si>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</si>
  <si>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</si>
  <si>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</si>
  <si>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</si>
  <si>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</si>
  <si>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</si>
  <si>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</si>
  <si>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</si>
  <si>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</si>
  <si>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</si>
  <si>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</si>
  <si>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</si>
  <si>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</si>
  <si>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</si>
  <si>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</si>
  <si>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</si>
  <si>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</si>
  <si>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</si>
  <si>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</si>
  <si>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</si>
  <si>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</si>
  <si>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</si>
  <si>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</si>
  <si>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</si>
  <si>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</si>
  <si>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</si>
  <si>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</si>
  <si>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</si>
  <si>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</si>
  <si>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</si>
  <si>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</si>
  <si>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</si>
  <si>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</si>
  <si>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</si>
  <si>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</si>
  <si>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</si>
  <si>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</si>
  <si>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</si>
  <si>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</si>
  <si>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</si>
  <si>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</si>
  <si>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</si>
  <si>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</si>
  <si>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</si>
  <si>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</si>
  <si>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</si>
  <si>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</si>
  <si>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</si>
  <si>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</si>
  <si>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</si>
  <si>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</si>
  <si>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</si>
  <si>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</si>
  <si>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</si>
  <si>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</si>
  <si>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</si>
  <si>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</si>
  <si>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</si>
  <si>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</si>
  <si>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</si>
  <si>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</si>
  <si>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</si>
  <si>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</si>
  <si>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</si>
  <si>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</si>
  <si>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</si>
  <si>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</si>
  <si>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</si>
  <si>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</si>
  <si>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</si>
  <si>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</si>
  <si>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</si>
  <si>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</si>
  <si>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</si>
  <si>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</si>
  <si>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</si>
  <si>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</si>
  <si>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</si>
  <si>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</si>
  <si>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</si>
  <si>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</si>
  <si>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</si>
  <si>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</si>
  <si>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</si>
  <si>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</si>
  <si>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</si>
  <si>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</si>
  <si>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</si>
  <si>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</si>
  <si>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</si>
  <si>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</si>
  <si>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</si>
  <si>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</si>
  <si>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</si>
  <si>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</si>
  <si>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</si>
  <si>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</si>
  <si>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</si>
  <si>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</si>
  <si>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</si>
  <si>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</si>
  <si>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</si>
  <si>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</si>
  <si>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</si>
  <si>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</si>
  <si>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</si>
  <si>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</si>
  <si>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</si>
  <si>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</si>
  <si>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</si>
  <si>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</si>
  <si>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</si>
  <si>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</si>
  <si>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</si>
  <si>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</si>
  <si>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</si>
  <si>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</si>
  <si>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</si>
  <si>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</si>
  <si>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</si>
  <si>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</si>
  <si>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</si>
  <si>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</si>
  <si>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</si>
  <si>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</si>
  <si>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</si>
  <si>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</si>
  <si>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</si>
  <si>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</si>
  <si>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</si>
  <si>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</si>
  <si>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</si>
  <si>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</si>
  <si>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</si>
  <si>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</si>
  <si>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</si>
  <si>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</si>
  <si>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</si>
  <si>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</si>
  <si>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</si>
  <si>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</si>
  <si>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</si>
  <si>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</si>
  <si>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</si>
  <si>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</si>
  <si>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</si>
  <si>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</si>
  <si>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</si>
  <si>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</si>
  <si>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</si>
  <si>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</si>
  <si>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</si>
  <si>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</si>
  <si>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</si>
  <si>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</si>
  <si>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</si>
  <si>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</si>
  <si>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</si>
  <si>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</si>
  <si>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</si>
  <si>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</si>
  <si>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</si>
  <si>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</si>
  <si>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</si>
  <si>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</si>
  <si>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</si>
  <si>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</si>
  <si>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</si>
  <si>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</si>
  <si>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</si>
  <si>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</si>
  <si>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</si>
  <si>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</si>
  <si>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</si>
  <si>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</si>
  <si>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</si>
  <si>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</si>
  <si>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</si>
  <si>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</si>
  <si>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</si>
  <si>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</si>
  <si>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</si>
  <si>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</si>
  <si>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</si>
  <si>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</si>
  <si>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</si>
  <si>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</si>
  <si>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</si>
  <si>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</si>
  <si>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</si>
  <si>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</si>
  <si>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</si>
  <si>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</si>
  <si>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</si>
  <si>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</si>
  <si>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</si>
  <si>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</si>
  <si>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</si>
  <si>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</si>
  <si>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</si>
  <si>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</si>
  <si>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</si>
  <si>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</si>
  <si>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</si>
  <si>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</si>
  <si>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</si>
  <si>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</si>
  <si>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</si>
  <si>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</si>
  <si>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</si>
  <si>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</si>
  <si>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</si>
  <si>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</si>
  <si>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</si>
  <si>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</si>
  <si>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</si>
  <si>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</si>
  <si>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</si>
  <si>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</si>
  <si>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</si>
  <si>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</si>
  <si>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</si>
  <si>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</si>
  <si>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</si>
  <si>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</si>
  <si>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</si>
  <si>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</si>
  <si>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</si>
  <si>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</si>
  <si>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</si>
  <si>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</si>
  <si>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</si>
  <si>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</si>
  <si>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</si>
  <si>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</si>
  <si>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</si>
  <si>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</si>
  <si>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</si>
  <si>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</si>
  <si>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</si>
  <si>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</si>
  <si>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</si>
  <si>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</si>
  <si>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</si>
  <si>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</si>
  <si>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</si>
  <si>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</si>
  <si>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</si>
  <si>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</si>
  <si>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</si>
  <si>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</si>
  <si>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</si>
  <si>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</si>
  <si>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</si>
  <si>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</si>
  <si>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</si>
  <si>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</si>
  <si>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</si>
  <si>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</si>
  <si>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</si>
  <si>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</si>
  <si>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</si>
  <si>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</si>
  <si>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</si>
  <si>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</si>
  <si>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</si>
  <si>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</si>
  <si>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</si>
  <si>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</si>
  <si>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</si>
  <si>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</si>
  <si>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</si>
  <si>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</si>
  <si>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</si>
  <si>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</si>
  <si>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</si>
  <si>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</si>
  <si>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</si>
  <si>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</si>
  <si>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</si>
  <si>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</si>
  <si>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</si>
  <si>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</si>
  <si>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</si>
  <si>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</si>
  <si>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</si>
  <si>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</si>
  <si>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</si>
  <si>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</si>
  <si>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</si>
  <si>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</si>
  <si>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</si>
  <si>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</si>
  <si>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</si>
  <si>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</si>
  <si>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</si>
  <si>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</si>
  <si>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</si>
  <si>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</si>
  <si>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</si>
  <si>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</si>
  <si>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</si>
  <si>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</si>
  <si>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</si>
  <si>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</si>
  <si>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</si>
  <si>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</si>
  <si>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</si>
  <si>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</si>
  <si>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</si>
  <si>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</si>
  <si>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</si>
  <si>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</si>
  <si>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</si>
  <si>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</si>
  <si>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</si>
  <si>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</si>
  <si>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</si>
  <si>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</si>
  <si>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</si>
  <si>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</si>
  <si>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</si>
  <si>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</si>
  <si>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</si>
  <si>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</si>
  <si>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</si>
  <si>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</si>
  <si>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</si>
  <si>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</si>
  <si>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</si>
  <si>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</si>
  <si>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</si>
  <si>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</si>
  <si>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</si>
  <si>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</si>
  <si>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</si>
  <si>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</si>
  <si>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</si>
  <si>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</si>
  <si>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</si>
  <si>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</si>
  <si>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</si>
  <si>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</si>
  <si>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</si>
  <si>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</si>
  <si>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</si>
  <si>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</si>
  <si>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</si>
  <si>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</si>
  <si>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</si>
  <si>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</si>
  <si>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</si>
  <si>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</si>
  <si>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</si>
  <si>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</si>
  <si>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Ботиров Алихан</t>
  </si>
  <si>
    <t xml:space="preserve">Мурат Ерназ </t>
  </si>
  <si>
    <t>Избасаров Ансар</t>
  </si>
  <si>
    <t>Свитов Амир</t>
  </si>
  <si>
    <t>Болат Айбибі</t>
  </si>
  <si>
    <t xml:space="preserve">                                  Оқу жылы: 2022-2023                            Топ: Қарлығаш               Өткізу кезеңі: Қыркуйек       </t>
  </si>
  <si>
    <t>Арал Абылай</t>
  </si>
  <si>
    <t>Берік Мәдина</t>
  </si>
  <si>
    <t>Сырым Айбике</t>
  </si>
  <si>
    <t>Серік Гауһар</t>
  </si>
  <si>
    <t xml:space="preserve">                                  Оқу жылы: 2022-2023                              Топ: Қарлығаш                Өткізу кезеңі: қаңтар        Өткізу мерзімі:______________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</si>
  <si>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</si>
  <si>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</si>
  <si>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2-.К.3</t>
  </si>
  <si>
    <t>2-К.9</t>
  </si>
  <si>
    <t>2-К.14</t>
  </si>
  <si>
    <t>2-К.1</t>
  </si>
  <si>
    <t>қызығушылық танытады, би қимылдарын орындайды</t>
  </si>
  <si>
    <t>Жақсыгулов Ихсан</t>
  </si>
  <si>
    <t>Батыр Расул</t>
  </si>
  <si>
    <t>Салимгирей Нарминэ</t>
  </si>
  <si>
    <t>Беркинбай Амир</t>
  </si>
  <si>
    <t>Аманжолова Зере</t>
  </si>
  <si>
    <t>Батырбек Абдулла</t>
  </si>
  <si>
    <t>Берік Мәлік</t>
  </si>
  <si>
    <t>Әбдісадық Адина</t>
  </si>
  <si>
    <t xml:space="preserve">Свитов Амир </t>
  </si>
  <si>
    <t xml:space="preserve">Танкеев Арлан </t>
  </si>
  <si>
    <t>Жайхан Айторы</t>
  </si>
  <si>
    <t>Ахмедулла Рамазан</t>
  </si>
  <si>
    <t>Бауыржан Ислам</t>
  </si>
  <si>
    <t>Жұбан Айзере</t>
  </si>
  <si>
    <t>Әлімбекова Аружан</t>
  </si>
  <si>
    <t>Болат Ақсәнім</t>
  </si>
  <si>
    <t xml:space="preserve">Тасболатова Әмина </t>
  </si>
  <si>
    <t>Махметқали Дана</t>
  </si>
  <si>
    <t xml:space="preserve">БахбергенАбылай </t>
  </si>
  <si>
    <t>Танкеев Арлан</t>
  </si>
  <si>
    <t>Тасболатова Әмина</t>
  </si>
  <si>
    <t xml:space="preserve">Беркинбай Амир </t>
  </si>
  <si>
    <t xml:space="preserve">Жұбан Айзере </t>
  </si>
  <si>
    <t>Естлеуов Рамазан</t>
  </si>
  <si>
    <t>Жақсығулов Ихсан</t>
  </si>
  <si>
    <t>Салимгерей Нарминэ</t>
  </si>
  <si>
    <t>Оқу жылы:2022-2023                                Топ:Қарлығаш                       Откізу кезеңі: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</si>
</sst>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sz val="11"/>
      <color rgb="FFFF0000"/>
      <name val="Calibri"/>
      <scheme val="minor"/>
    </font>
    <font>
      <sz val="9"/>
      <color rgb="FFFF0000"/>
      <name val="Times New Roman"/>
    </font>
    <font>
      <sz val="1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3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5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5" fillId="2" borderId="16" xfId="0" applyFont="1" applyFill="1" applyBorder="1" applyAlignment="1">
      <alignment horizontal="center"/>
    </xf>
    <xf numFmtId="1" fontId="15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7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5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0" fontId="18" fillId="0" borderId="0" xfId="0" applyFont="1" applyAlignment="1"/>
    <xf numFmtId="0" fontId="15" fillId="0" borderId="11" xfId="0" applyFont="1" applyBorder="1"/>
    <xf numFmtId="0" fontId="19" fillId="0" borderId="11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1" fontId="15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0" fillId="0" borderId="0" xfId="0"/>
    <xf numFmtId="0" fontId="24" fillId="0" borderId="0" xfId="0" applyFont="1" applyAlignment="1">
      <alignment vertical="center"/>
    </xf>
    <xf numFmtId="0" fontId="23" fillId="0" borderId="17" xfId="0" applyFont="1" applyBorder="1" applyAlignment="1">
      <alignment horizontal="center" vertical="center" wrapText="1"/>
    </xf>
    <xf numFmtId="0" fontId="0" fillId="0" borderId="17" xfId="0" applyBorder="1"/>
    <xf numFmtId="0" fontId="31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wrapText="1"/>
    </xf>
    <xf numFmtId="0" fontId="23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7" xfId="0" applyFont="1" applyBorder="1" applyAlignment="1">
      <alignment horizontal="center" wrapText="1"/>
    </xf>
    <xf numFmtId="0" fontId="23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0" xfId="0" applyBorder="1"/>
    <xf numFmtId="1" fontId="0" fillId="0" borderId="17" xfId="1" applyNumberFormat="1" applyFont="1" applyBorder="1" applyAlignment="1">
      <alignment horizontal="center" vertical="center"/>
    </xf>
    <xf numFmtId="164" fontId="0" fillId="0" borderId="0" xfId="0" applyNumberFormat="1"/>
    <xf numFmtId="0" fontId="21" fillId="3" borderId="0" xfId="0" applyFont="1" applyFill="1"/>
    <xf numFmtId="1" fontId="0" fillId="0" borderId="0" xfId="0" applyNumberFormat="1"/>
    <xf numFmtId="1" fontId="21" fillId="3" borderId="0" xfId="0" applyNumberFormat="1" applyFont="1" applyFill="1"/>
    <xf numFmtId="0" fontId="2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I100"/>
  <sheetViews>
    <sheetView topLeftCell="A73" workbookViewId="0"/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9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7" t="s">
        <v>3</v>
      </c>
      <c r="DN2" s="95"/>
    </row>
    <row r="3" spans="1:139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98" t="s">
        <v>4</v>
      </c>
      <c r="B4" s="98" t="s">
        <v>5</v>
      </c>
      <c r="C4" s="101" t="s">
        <v>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7" t="s">
        <v>7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5" t="s">
        <v>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1"/>
      <c r="BW4" s="84" t="s">
        <v>9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1"/>
      <c r="CI4" s="87" t="s">
        <v>9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1"/>
      <c r="DA4" s="96" t="s">
        <v>10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1"/>
    </row>
    <row r="5" spans="1:139" ht="15" customHeight="1">
      <c r="A5" s="99"/>
      <c r="B5" s="99"/>
      <c r="C5" s="102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82" t="s">
        <v>12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1"/>
      <c r="AS5" s="82" t="s">
        <v>13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14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1"/>
      <c r="BW5" s="86" t="s">
        <v>15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1"/>
      <c r="CI5" s="86" t="s">
        <v>16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1"/>
      <c r="DA5" s="83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</row>
    <row r="6" spans="1:139" ht="9.75" hidden="1" customHeight="1">
      <c r="A6" s="99"/>
      <c r="B6" s="99"/>
      <c r="C6" s="10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10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39" ht="15" hidden="1" customHeight="1">
      <c r="A7" s="99"/>
      <c r="B7" s="99"/>
      <c r="C7" s="10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10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39" ht="15" hidden="1" customHeight="1">
      <c r="A8" s="99"/>
      <c r="B8" s="99"/>
      <c r="C8" s="10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10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39" ht="15" hidden="1" customHeight="1">
      <c r="A9" s="99"/>
      <c r="B9" s="99"/>
      <c r="C9" s="10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106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39" ht="15" hidden="1" customHeight="1">
      <c r="A10" s="99"/>
      <c r="B10" s="99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39" ht="15" customHeight="1">
      <c r="A11" s="99"/>
      <c r="B11" s="99"/>
      <c r="C11" s="88" t="s">
        <v>18</v>
      </c>
      <c r="D11" s="80"/>
      <c r="E11" s="80"/>
      <c r="F11" s="80"/>
      <c r="G11" s="80"/>
      <c r="H11" s="80"/>
      <c r="I11" s="80"/>
      <c r="J11" s="80"/>
      <c r="K11" s="81"/>
      <c r="L11" s="88" t="s">
        <v>19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1"/>
      <c r="X11" s="88" t="s">
        <v>18</v>
      </c>
      <c r="Y11" s="80"/>
      <c r="Z11" s="80"/>
      <c r="AA11" s="80"/>
      <c r="AB11" s="80"/>
      <c r="AC11" s="80"/>
      <c r="AD11" s="80"/>
      <c r="AE11" s="80"/>
      <c r="AF11" s="81"/>
      <c r="AG11" s="88" t="s">
        <v>19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1"/>
      <c r="AS11" s="84" t="s">
        <v>18</v>
      </c>
      <c r="AT11" s="80"/>
      <c r="AU11" s="80"/>
      <c r="AV11" s="80"/>
      <c r="AW11" s="80"/>
      <c r="AX11" s="81"/>
      <c r="AY11" s="84" t="s">
        <v>19</v>
      </c>
      <c r="AZ11" s="80"/>
      <c r="BA11" s="80"/>
      <c r="BB11" s="80"/>
      <c r="BC11" s="80"/>
      <c r="BD11" s="80"/>
      <c r="BE11" s="80"/>
      <c r="BF11" s="80"/>
      <c r="BG11" s="81"/>
      <c r="BH11" s="84" t="s">
        <v>18</v>
      </c>
      <c r="BI11" s="80"/>
      <c r="BJ11" s="80"/>
      <c r="BK11" s="80"/>
      <c r="BL11" s="80"/>
      <c r="BM11" s="81"/>
      <c r="BN11" s="84" t="s">
        <v>19</v>
      </c>
      <c r="BO11" s="80"/>
      <c r="BP11" s="80"/>
      <c r="BQ11" s="80"/>
      <c r="BR11" s="80"/>
      <c r="BS11" s="80"/>
      <c r="BT11" s="80"/>
      <c r="BU11" s="80"/>
      <c r="BV11" s="81"/>
      <c r="BW11" s="84" t="s">
        <v>18</v>
      </c>
      <c r="BX11" s="80"/>
      <c r="BY11" s="80"/>
      <c r="BZ11" s="80"/>
      <c r="CA11" s="80"/>
      <c r="CB11" s="81"/>
      <c r="CC11" s="84" t="s">
        <v>19</v>
      </c>
      <c r="CD11" s="80"/>
      <c r="CE11" s="80"/>
      <c r="CF11" s="80"/>
      <c r="CG11" s="80"/>
      <c r="CH11" s="81"/>
      <c r="CI11" s="84" t="s">
        <v>18</v>
      </c>
      <c r="CJ11" s="80"/>
      <c r="CK11" s="80"/>
      <c r="CL11" s="80"/>
      <c r="CM11" s="80"/>
      <c r="CN11" s="80"/>
      <c r="CO11" s="80"/>
      <c r="CP11" s="80"/>
      <c r="CQ11" s="81"/>
      <c r="CR11" s="84" t="s">
        <v>19</v>
      </c>
      <c r="CS11" s="80"/>
      <c r="CT11" s="80"/>
      <c r="CU11" s="80"/>
      <c r="CV11" s="80"/>
      <c r="CW11" s="80"/>
      <c r="CX11" s="80"/>
      <c r="CY11" s="80"/>
      <c r="CZ11" s="81"/>
      <c r="DA11" s="84" t="s">
        <v>18</v>
      </c>
      <c r="DB11" s="80"/>
      <c r="DC11" s="80"/>
      <c r="DD11" s="80"/>
      <c r="DE11" s="80"/>
      <c r="DF11" s="81"/>
      <c r="DG11" s="84" t="s">
        <v>19</v>
      </c>
      <c r="DH11" s="80"/>
      <c r="DI11" s="80"/>
      <c r="DJ11" s="80"/>
      <c r="DK11" s="80"/>
      <c r="DL11" s="80"/>
      <c r="DM11" s="80"/>
      <c r="DN11" s="80"/>
      <c r="DO11" s="81"/>
    </row>
    <row r="12" spans="1:139" ht="15" customHeight="1">
      <c r="A12" s="99"/>
      <c r="B12" s="99"/>
      <c r="C12" s="82" t="s">
        <v>20</v>
      </c>
      <c r="D12" s="80"/>
      <c r="E12" s="81"/>
      <c r="F12" s="82" t="s">
        <v>21</v>
      </c>
      <c r="G12" s="80"/>
      <c r="H12" s="81"/>
      <c r="I12" s="82" t="s">
        <v>22</v>
      </c>
      <c r="J12" s="80"/>
      <c r="K12" s="81"/>
      <c r="L12" s="82" t="s">
        <v>23</v>
      </c>
      <c r="M12" s="80"/>
      <c r="N12" s="81"/>
      <c r="O12" s="82" t="s">
        <v>24</v>
      </c>
      <c r="P12" s="80"/>
      <c r="Q12" s="81"/>
      <c r="R12" s="82" t="s">
        <v>25</v>
      </c>
      <c r="S12" s="80"/>
      <c r="T12" s="81"/>
      <c r="U12" s="82" t="s">
        <v>26</v>
      </c>
      <c r="V12" s="80"/>
      <c r="W12" s="81"/>
      <c r="X12" s="82" t="s">
        <v>27</v>
      </c>
      <c r="Y12" s="80"/>
      <c r="Z12" s="81"/>
      <c r="AA12" s="82" t="s">
        <v>28</v>
      </c>
      <c r="AB12" s="80"/>
      <c r="AC12" s="81"/>
      <c r="AD12" s="82" t="s">
        <v>29</v>
      </c>
      <c r="AE12" s="80"/>
      <c r="AF12" s="81"/>
      <c r="AG12" s="82" t="s">
        <v>30</v>
      </c>
      <c r="AH12" s="80"/>
      <c r="AI12" s="81"/>
      <c r="AJ12" s="82" t="s">
        <v>31</v>
      </c>
      <c r="AK12" s="80"/>
      <c r="AL12" s="81"/>
      <c r="AM12" s="82" t="s">
        <v>32</v>
      </c>
      <c r="AN12" s="80"/>
      <c r="AO12" s="81"/>
      <c r="AP12" s="83" t="s">
        <v>33</v>
      </c>
      <c r="AQ12" s="80"/>
      <c r="AR12" s="81"/>
      <c r="AS12" s="82" t="s">
        <v>34</v>
      </c>
      <c r="AT12" s="80"/>
      <c r="AU12" s="81"/>
      <c r="AV12" s="82" t="s">
        <v>35</v>
      </c>
      <c r="AW12" s="80"/>
      <c r="AX12" s="81"/>
      <c r="AY12" s="82" t="s">
        <v>36</v>
      </c>
      <c r="AZ12" s="80"/>
      <c r="BA12" s="81"/>
      <c r="BB12" s="82" t="s">
        <v>37</v>
      </c>
      <c r="BC12" s="80"/>
      <c r="BD12" s="81"/>
      <c r="BE12" s="82" t="s">
        <v>38</v>
      </c>
      <c r="BF12" s="80"/>
      <c r="BG12" s="81"/>
      <c r="BH12" s="83" t="s">
        <v>39</v>
      </c>
      <c r="BI12" s="80"/>
      <c r="BJ12" s="81"/>
      <c r="BK12" s="83" t="s">
        <v>40</v>
      </c>
      <c r="BL12" s="80"/>
      <c r="BM12" s="81"/>
      <c r="BN12" s="83" t="s">
        <v>41</v>
      </c>
      <c r="BO12" s="80"/>
      <c r="BP12" s="81"/>
      <c r="BQ12" s="83" t="s">
        <v>42</v>
      </c>
      <c r="BR12" s="80"/>
      <c r="BS12" s="81"/>
      <c r="BT12" s="83" t="s">
        <v>43</v>
      </c>
      <c r="BU12" s="80"/>
      <c r="BV12" s="81"/>
      <c r="BW12" s="83" t="s">
        <v>44</v>
      </c>
      <c r="BX12" s="80"/>
      <c r="BY12" s="81"/>
      <c r="BZ12" s="83" t="s">
        <v>45</v>
      </c>
      <c r="CA12" s="80"/>
      <c r="CB12" s="81"/>
      <c r="CC12" s="83" t="s">
        <v>46</v>
      </c>
      <c r="CD12" s="80"/>
      <c r="CE12" s="81"/>
      <c r="CF12" s="83" t="s">
        <v>47</v>
      </c>
      <c r="CG12" s="80"/>
      <c r="CH12" s="81"/>
      <c r="CI12" s="83" t="s">
        <v>48</v>
      </c>
      <c r="CJ12" s="80"/>
      <c r="CK12" s="81"/>
      <c r="CL12" s="83" t="s">
        <v>49</v>
      </c>
      <c r="CM12" s="80"/>
      <c r="CN12" s="81"/>
      <c r="CO12" s="83" t="s">
        <v>50</v>
      </c>
      <c r="CP12" s="80"/>
      <c r="CQ12" s="81"/>
      <c r="CR12" s="83" t="s">
        <v>51</v>
      </c>
      <c r="CS12" s="80"/>
      <c r="CT12" s="81"/>
      <c r="CU12" s="83" t="s">
        <v>52</v>
      </c>
      <c r="CV12" s="80"/>
      <c r="CW12" s="81"/>
      <c r="CX12" s="83" t="s">
        <v>53</v>
      </c>
      <c r="CY12" s="80"/>
      <c r="CZ12" s="81"/>
      <c r="DA12" s="83" t="s">
        <v>54</v>
      </c>
      <c r="DB12" s="80"/>
      <c r="DC12" s="81"/>
      <c r="DD12" s="83" t="s">
        <v>55</v>
      </c>
      <c r="DE12" s="80"/>
      <c r="DF12" s="81"/>
      <c r="DG12" s="83" t="s">
        <v>56</v>
      </c>
      <c r="DH12" s="80"/>
      <c r="DI12" s="81"/>
      <c r="DJ12" s="83" t="s">
        <v>57</v>
      </c>
      <c r="DK12" s="80"/>
      <c r="DL12" s="81"/>
      <c r="DM12" s="83" t="s">
        <v>58</v>
      </c>
      <c r="DN12" s="80"/>
      <c r="DO12" s="81"/>
    </row>
    <row r="13" spans="1:139" ht="60" customHeight="1">
      <c r="A13" s="99"/>
      <c r="B13" s="99"/>
      <c r="C13" s="79" t="s">
        <v>59</v>
      </c>
      <c r="D13" s="80"/>
      <c r="E13" s="81"/>
      <c r="F13" s="79" t="s">
        <v>60</v>
      </c>
      <c r="G13" s="80"/>
      <c r="H13" s="81"/>
      <c r="I13" s="79" t="s">
        <v>61</v>
      </c>
      <c r="J13" s="80"/>
      <c r="K13" s="81"/>
      <c r="L13" s="79" t="s">
        <v>62</v>
      </c>
      <c r="M13" s="80"/>
      <c r="N13" s="81"/>
      <c r="O13" s="79" t="s">
        <v>63</v>
      </c>
      <c r="P13" s="80"/>
      <c r="Q13" s="81"/>
      <c r="R13" s="79" t="s">
        <v>64</v>
      </c>
      <c r="S13" s="80"/>
      <c r="T13" s="81"/>
      <c r="U13" s="79" t="s">
        <v>65</v>
      </c>
      <c r="V13" s="80"/>
      <c r="W13" s="81"/>
      <c r="X13" s="79" t="s">
        <v>66</v>
      </c>
      <c r="Y13" s="80"/>
      <c r="Z13" s="81"/>
      <c r="AA13" s="79" t="s">
        <v>67</v>
      </c>
      <c r="AB13" s="80"/>
      <c r="AC13" s="81"/>
      <c r="AD13" s="79" t="s">
        <v>68</v>
      </c>
      <c r="AE13" s="80"/>
      <c r="AF13" s="81"/>
      <c r="AG13" s="79" t="s">
        <v>69</v>
      </c>
      <c r="AH13" s="80"/>
      <c r="AI13" s="81"/>
      <c r="AJ13" s="79" t="s">
        <v>70</v>
      </c>
      <c r="AK13" s="80"/>
      <c r="AL13" s="81"/>
      <c r="AM13" s="79" t="s">
        <v>71</v>
      </c>
      <c r="AN13" s="80"/>
      <c r="AO13" s="81"/>
      <c r="AP13" s="79" t="s">
        <v>72</v>
      </c>
      <c r="AQ13" s="80"/>
      <c r="AR13" s="81"/>
      <c r="AS13" s="79" t="s">
        <v>73</v>
      </c>
      <c r="AT13" s="80"/>
      <c r="AU13" s="81"/>
      <c r="AV13" s="79" t="s">
        <v>74</v>
      </c>
      <c r="AW13" s="80"/>
      <c r="AX13" s="81"/>
      <c r="AY13" s="79" t="s">
        <v>75</v>
      </c>
      <c r="AZ13" s="80"/>
      <c r="BA13" s="81"/>
      <c r="BB13" s="79" t="s">
        <v>76</v>
      </c>
      <c r="BC13" s="80"/>
      <c r="BD13" s="81"/>
      <c r="BE13" s="79" t="s">
        <v>77</v>
      </c>
      <c r="BF13" s="80"/>
      <c r="BG13" s="81"/>
      <c r="BH13" s="79" t="s">
        <v>78</v>
      </c>
      <c r="BI13" s="80"/>
      <c r="BJ13" s="81"/>
      <c r="BK13" s="79" t="s">
        <v>79</v>
      </c>
      <c r="BL13" s="80"/>
      <c r="BM13" s="81"/>
      <c r="BN13" s="79" t="s">
        <v>80</v>
      </c>
      <c r="BO13" s="80"/>
      <c r="BP13" s="81"/>
      <c r="BQ13" s="79" t="s">
        <v>81</v>
      </c>
      <c r="BR13" s="80"/>
      <c r="BS13" s="81"/>
      <c r="BT13" s="79" t="s">
        <v>82</v>
      </c>
      <c r="BU13" s="80"/>
      <c r="BV13" s="81"/>
      <c r="BW13" s="79" t="s">
        <v>83</v>
      </c>
      <c r="BX13" s="80"/>
      <c r="BY13" s="81"/>
      <c r="BZ13" s="79" t="s">
        <v>84</v>
      </c>
      <c r="CA13" s="80"/>
      <c r="CB13" s="81"/>
      <c r="CC13" s="79" t="s">
        <v>85</v>
      </c>
      <c r="CD13" s="80"/>
      <c r="CE13" s="81"/>
      <c r="CF13" s="79" t="s">
        <v>86</v>
      </c>
      <c r="CG13" s="80"/>
      <c r="CH13" s="81"/>
      <c r="CI13" s="79" t="s">
        <v>87</v>
      </c>
      <c r="CJ13" s="80"/>
      <c r="CK13" s="81"/>
      <c r="CL13" s="79" t="s">
        <v>88</v>
      </c>
      <c r="CM13" s="80"/>
      <c r="CN13" s="81"/>
      <c r="CO13" s="79" t="s">
        <v>89</v>
      </c>
      <c r="CP13" s="80"/>
      <c r="CQ13" s="81"/>
      <c r="CR13" s="79" t="s">
        <v>90</v>
      </c>
      <c r="CS13" s="80"/>
      <c r="CT13" s="81"/>
      <c r="CU13" s="79" t="s">
        <v>91</v>
      </c>
      <c r="CV13" s="80"/>
      <c r="CW13" s="81"/>
      <c r="CX13" s="79" t="s">
        <v>92</v>
      </c>
      <c r="CY13" s="80"/>
      <c r="CZ13" s="81"/>
      <c r="DA13" s="79" t="s">
        <v>93</v>
      </c>
      <c r="DB13" s="80"/>
      <c r="DC13" s="81"/>
      <c r="DD13" s="79" t="s">
        <v>94</v>
      </c>
      <c r="DE13" s="80"/>
      <c r="DF13" s="81"/>
      <c r="DG13" s="79" t="s">
        <v>95</v>
      </c>
      <c r="DH13" s="80"/>
      <c r="DI13" s="81"/>
      <c r="DJ13" s="79" t="s">
        <v>96</v>
      </c>
      <c r="DK13" s="80"/>
      <c r="DL13" s="81"/>
      <c r="DM13" s="79" t="s">
        <v>97</v>
      </c>
      <c r="DN13" s="80"/>
      <c r="DO13" s="81"/>
    </row>
    <row r="14" spans="1:139" ht="111.75" customHeight="1">
      <c r="A14" s="100"/>
      <c r="B14" s="100"/>
      <c r="C14" s="7" t="s">
        <v>98</v>
      </c>
      <c r="D14" s="7" t="s">
        <v>99</v>
      </c>
      <c r="E14" s="7" t="s">
        <v>100</v>
      </c>
      <c r="F14" s="7" t="s">
        <v>101</v>
      </c>
      <c r="G14" s="7" t="s">
        <v>102</v>
      </c>
      <c r="H14" s="7" t="s">
        <v>103</v>
      </c>
      <c r="I14" s="7" t="s">
        <v>104</v>
      </c>
      <c r="J14" s="7" t="s">
        <v>105</v>
      </c>
      <c r="K14" s="7" t="s">
        <v>106</v>
      </c>
      <c r="L14" s="7" t="s">
        <v>104</v>
      </c>
      <c r="M14" s="7" t="s">
        <v>107</v>
      </c>
      <c r="N14" s="7" t="s">
        <v>106</v>
      </c>
      <c r="O14" s="7" t="s">
        <v>63</v>
      </c>
      <c r="P14" s="7" t="s">
        <v>63</v>
      </c>
      <c r="Q14" s="7" t="s">
        <v>108</v>
      </c>
      <c r="R14" s="7" t="s">
        <v>109</v>
      </c>
      <c r="S14" s="7" t="s">
        <v>110</v>
      </c>
      <c r="T14" s="7" t="s">
        <v>108</v>
      </c>
      <c r="U14" s="7" t="s">
        <v>111</v>
      </c>
      <c r="V14" s="7" t="s">
        <v>112</v>
      </c>
      <c r="W14" s="7" t="s">
        <v>113</v>
      </c>
      <c r="X14" s="7" t="s">
        <v>114</v>
      </c>
      <c r="Y14" s="7" t="s">
        <v>115</v>
      </c>
      <c r="Z14" s="7" t="s">
        <v>116</v>
      </c>
      <c r="AA14" s="7" t="s">
        <v>117</v>
      </c>
      <c r="AB14" s="7" t="s">
        <v>118</v>
      </c>
      <c r="AC14" s="7" t="s">
        <v>119</v>
      </c>
      <c r="AD14" s="7" t="s">
        <v>120</v>
      </c>
      <c r="AE14" s="7" t="s">
        <v>121</v>
      </c>
      <c r="AF14" s="7" t="s">
        <v>122</v>
      </c>
      <c r="AG14" s="7" t="s">
        <v>123</v>
      </c>
      <c r="AH14" s="7" t="s">
        <v>124</v>
      </c>
      <c r="AI14" s="7" t="s">
        <v>125</v>
      </c>
      <c r="AJ14" s="7" t="s">
        <v>126</v>
      </c>
      <c r="AK14" s="7" t="s">
        <v>127</v>
      </c>
      <c r="AL14" s="7" t="s">
        <v>128</v>
      </c>
      <c r="AM14" s="7" t="s">
        <v>129</v>
      </c>
      <c r="AN14" s="7" t="s">
        <v>130</v>
      </c>
      <c r="AO14" s="7" t="s">
        <v>108</v>
      </c>
      <c r="AP14" s="7" t="s">
        <v>131</v>
      </c>
      <c r="AQ14" s="7" t="s">
        <v>132</v>
      </c>
      <c r="AR14" s="7" t="s">
        <v>119</v>
      </c>
      <c r="AS14" s="7" t="s">
        <v>133</v>
      </c>
      <c r="AT14" s="7" t="s">
        <v>134</v>
      </c>
      <c r="AU14" s="7" t="s">
        <v>135</v>
      </c>
      <c r="AV14" s="7" t="s">
        <v>136</v>
      </c>
      <c r="AW14" s="7" t="s">
        <v>137</v>
      </c>
      <c r="AX14" s="7" t="s">
        <v>138</v>
      </c>
      <c r="AY14" s="7" t="s">
        <v>139</v>
      </c>
      <c r="AZ14" s="7" t="s">
        <v>140</v>
      </c>
      <c r="BA14" s="7" t="s">
        <v>141</v>
      </c>
      <c r="BB14" s="7" t="s">
        <v>142</v>
      </c>
      <c r="BC14" s="7" t="s">
        <v>143</v>
      </c>
      <c r="BD14" s="7" t="s">
        <v>144</v>
      </c>
      <c r="BE14" s="7" t="s">
        <v>145</v>
      </c>
      <c r="BF14" s="7" t="s">
        <v>146</v>
      </c>
      <c r="BG14" s="7" t="s">
        <v>147</v>
      </c>
      <c r="BH14" s="7" t="s">
        <v>148</v>
      </c>
      <c r="BI14" s="7" t="s">
        <v>149</v>
      </c>
      <c r="BJ14" s="7" t="s">
        <v>150</v>
      </c>
      <c r="BK14" s="7" t="s">
        <v>151</v>
      </c>
      <c r="BL14" s="7" t="s">
        <v>152</v>
      </c>
      <c r="BM14" s="7" t="s">
        <v>153</v>
      </c>
      <c r="BN14" s="7" t="s">
        <v>154</v>
      </c>
      <c r="BO14" s="7" t="s">
        <v>149</v>
      </c>
      <c r="BP14" s="7" t="s">
        <v>150</v>
      </c>
      <c r="BQ14" s="7" t="s">
        <v>155</v>
      </c>
      <c r="BR14" s="7" t="s">
        <v>156</v>
      </c>
      <c r="BS14" s="7" t="s">
        <v>157</v>
      </c>
      <c r="BT14" s="7" t="s">
        <v>158</v>
      </c>
      <c r="BU14" s="7" t="s">
        <v>159</v>
      </c>
      <c r="BV14" s="7" t="s">
        <v>160</v>
      </c>
      <c r="BW14" s="7" t="s">
        <v>161</v>
      </c>
      <c r="BX14" s="7" t="s">
        <v>162</v>
      </c>
      <c r="BY14" s="7" t="s">
        <v>163</v>
      </c>
      <c r="BZ14" s="7" t="s">
        <v>164</v>
      </c>
      <c r="CA14" s="7" t="s">
        <v>165</v>
      </c>
      <c r="CB14" s="7" t="s">
        <v>166</v>
      </c>
      <c r="CC14" s="7" t="s">
        <v>167</v>
      </c>
      <c r="CD14" s="7" t="s">
        <v>168</v>
      </c>
      <c r="CE14" s="7" t="s">
        <v>169</v>
      </c>
      <c r="CF14" s="7" t="s">
        <v>170</v>
      </c>
      <c r="CG14" s="7" t="s">
        <v>171</v>
      </c>
      <c r="CH14" s="7" t="s">
        <v>172</v>
      </c>
      <c r="CI14" s="7" t="s">
        <v>173</v>
      </c>
      <c r="CJ14" s="7" t="s">
        <v>162</v>
      </c>
      <c r="CK14" s="7" t="s">
        <v>108</v>
      </c>
      <c r="CL14" s="7" t="s">
        <v>104</v>
      </c>
      <c r="CM14" s="7" t="s">
        <v>107</v>
      </c>
      <c r="CN14" s="7" t="s">
        <v>174</v>
      </c>
      <c r="CO14" s="7" t="s">
        <v>139</v>
      </c>
      <c r="CP14" s="7" t="s">
        <v>175</v>
      </c>
      <c r="CQ14" s="7" t="s">
        <v>141</v>
      </c>
      <c r="CR14" s="7" t="s">
        <v>176</v>
      </c>
      <c r="CS14" s="7" t="s">
        <v>177</v>
      </c>
      <c r="CT14" s="7" t="s">
        <v>178</v>
      </c>
      <c r="CU14" s="7" t="s">
        <v>179</v>
      </c>
      <c r="CV14" s="7" t="s">
        <v>177</v>
      </c>
      <c r="CW14" s="7" t="s">
        <v>119</v>
      </c>
      <c r="CX14" s="7" t="s">
        <v>180</v>
      </c>
      <c r="CY14" s="7" t="s">
        <v>181</v>
      </c>
      <c r="CZ14" s="7" t="s">
        <v>182</v>
      </c>
      <c r="DA14" s="7" t="s">
        <v>183</v>
      </c>
      <c r="DB14" s="7" t="s">
        <v>184</v>
      </c>
      <c r="DC14" s="7" t="s">
        <v>185</v>
      </c>
      <c r="DD14" s="7" t="s">
        <v>173</v>
      </c>
      <c r="DE14" s="7" t="s">
        <v>162</v>
      </c>
      <c r="DF14" s="7" t="s">
        <v>186</v>
      </c>
      <c r="DG14" s="7" t="s">
        <v>187</v>
      </c>
      <c r="DH14" s="7" t="s">
        <v>188</v>
      </c>
      <c r="DI14" s="7" t="s">
        <v>189</v>
      </c>
      <c r="DJ14" s="7" t="s">
        <v>190</v>
      </c>
      <c r="DK14" s="7" t="s">
        <v>191</v>
      </c>
      <c r="DL14" s="7" t="s">
        <v>192</v>
      </c>
      <c r="DM14" s="7" t="s">
        <v>193</v>
      </c>
      <c r="DN14" s="7" t="s">
        <v>194</v>
      </c>
      <c r="DO14" s="7" t="s">
        <v>195</v>
      </c>
    </row>
    <row r="15" spans="1:139" ht="15.75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</row>
    <row r="16" spans="1:139" ht="15.75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</row>
    <row r="17" spans="1:139" ht="15.75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</row>
    <row r="18" spans="1:139" ht="15.75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</row>
    <row r="19" spans="1:139" ht="15.75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</row>
    <row r="20" spans="1:139" ht="15.75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</row>
    <row r="21" spans="1:139" ht="15.75" customHeight="1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</row>
    <row r="22" spans="1:139" ht="15.75" customHeight="1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139" ht="15.75" customHeight="1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139" ht="15.75" customHeight="1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139" ht="15.75" customHeight="1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</row>
    <row r="26" spans="1:139" ht="15.75" customHeight="1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</row>
    <row r="27" spans="1:139" ht="15.75" customHeight="1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</row>
    <row r="28" spans="1:139" ht="15.75" customHeight="1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</row>
    <row r="29" spans="1:139" ht="15.75" customHeight="1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</row>
    <row r="30" spans="1:139" ht="15.75" customHeight="1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</row>
    <row r="31" spans="1:139" ht="15.75" customHeight="1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</row>
    <row r="32" spans="1:139" ht="15.75" customHeight="1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</row>
    <row r="33" spans="1:139" ht="15.75" customHeight="1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</row>
    <row r="34" spans="1:139" ht="15.75" customHeight="1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</row>
    <row r="35" spans="1:139" ht="15.75" customHeight="1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</row>
    <row r="36" spans="1:139" ht="15.75" customHeight="1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</row>
    <row r="37" spans="1:139" ht="15.75" customHeight="1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139" ht="15.75" customHeight="1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139" ht="15.75" customHeight="1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139" ht="15.75" customHeight="1">
      <c r="A40" s="92" t="s">
        <v>196</v>
      </c>
      <c r="B40" s="81"/>
      <c r="C40" s="14">
        <f t="shared" ref="C40:DO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si="0"/>
        <v>0</v>
      </c>
      <c r="AJ40" s="14">
        <f t="shared" si="0"/>
        <v>0</v>
      </c>
      <c r="AK40" s="14">
        <f t="shared" si="0"/>
        <v>0</v>
      </c>
      <c r="AL40" s="14">
        <f t="shared" si="0"/>
        <v>0</v>
      </c>
      <c r="AM40" s="14">
        <f t="shared" si="0"/>
        <v>0</v>
      </c>
      <c r="AN40" s="14">
        <f t="shared" si="0"/>
        <v>0</v>
      </c>
      <c r="AO40" s="14">
        <f t="shared" si="0"/>
        <v>0</v>
      </c>
      <c r="AP40" s="14">
        <f t="shared" si="0"/>
        <v>0</v>
      </c>
      <c r="AQ40" s="14">
        <f t="shared" si="0"/>
        <v>0</v>
      </c>
      <c r="AR40" s="14">
        <f t="shared" si="0"/>
        <v>0</v>
      </c>
      <c r="AS40" s="14">
        <f t="shared" si="0"/>
        <v>0</v>
      </c>
      <c r="AT40" s="14">
        <f t="shared" si="0"/>
        <v>0</v>
      </c>
      <c r="AU40" s="14">
        <f t="shared" si="0"/>
        <v>0</v>
      </c>
      <c r="AV40" s="14">
        <f t="shared" si="0"/>
        <v>0</v>
      </c>
      <c r="AW40" s="14">
        <f t="shared" si="0"/>
        <v>0</v>
      </c>
      <c r="AX40" s="14">
        <f t="shared" si="0"/>
        <v>0</v>
      </c>
      <c r="AY40" s="14">
        <f t="shared" si="0"/>
        <v>0</v>
      </c>
      <c r="AZ40" s="14">
        <f t="shared" si="0"/>
        <v>0</v>
      </c>
      <c r="BA40" s="14">
        <f t="shared" si="0"/>
        <v>0</v>
      </c>
      <c r="BB40" s="14">
        <f t="shared" si="0"/>
        <v>0</v>
      </c>
      <c r="BC40" s="14">
        <f t="shared" si="0"/>
        <v>0</v>
      </c>
      <c r="BD40" s="14">
        <f t="shared" si="0"/>
        <v>0</v>
      </c>
      <c r="BE40" s="14">
        <f t="shared" si="0"/>
        <v>0</v>
      </c>
      <c r="BF40" s="14">
        <f t="shared" si="0"/>
        <v>0</v>
      </c>
      <c r="BG40" s="14">
        <f t="shared" si="0"/>
        <v>0</v>
      </c>
      <c r="BH40" s="14">
        <f t="shared" si="0"/>
        <v>0</v>
      </c>
      <c r="BI40" s="14">
        <f t="shared" si="0"/>
        <v>0</v>
      </c>
      <c r="BJ40" s="14">
        <f t="shared" si="0"/>
        <v>0</v>
      </c>
      <c r="BK40" s="14">
        <f t="shared" si="0"/>
        <v>0</v>
      </c>
      <c r="BL40" s="14">
        <f t="shared" si="0"/>
        <v>0</v>
      </c>
      <c r="BM40" s="14">
        <f t="shared" si="0"/>
        <v>0</v>
      </c>
      <c r="BN40" s="14">
        <f t="shared" si="0"/>
        <v>0</v>
      </c>
      <c r="BO40" s="14">
        <f t="shared" si="0"/>
        <v>0</v>
      </c>
      <c r="BP40" s="14">
        <f t="shared" si="0"/>
        <v>0</v>
      </c>
      <c r="BQ40" s="14">
        <f t="shared" si="0"/>
        <v>0</v>
      </c>
      <c r="BR40" s="14">
        <f t="shared" si="0"/>
        <v>0</v>
      </c>
      <c r="BS40" s="14">
        <f t="shared" si="0"/>
        <v>0</v>
      </c>
      <c r="BT40" s="14">
        <f t="shared" si="0"/>
        <v>0</v>
      </c>
      <c r="BU40" s="14">
        <f t="shared" si="0"/>
        <v>0</v>
      </c>
      <c r="BV40" s="14">
        <f t="shared" si="0"/>
        <v>0</v>
      </c>
      <c r="BW40" s="14">
        <f t="shared" si="0"/>
        <v>0</v>
      </c>
      <c r="BX40" s="14">
        <f t="shared" si="0"/>
        <v>0</v>
      </c>
      <c r="BY40" s="14">
        <f t="shared" si="0"/>
        <v>0</v>
      </c>
      <c r="BZ40" s="14">
        <f t="shared" si="0"/>
        <v>0</v>
      </c>
      <c r="CA40" s="14">
        <f t="shared" si="0"/>
        <v>0</v>
      </c>
      <c r="CB40" s="14">
        <f t="shared" si="0"/>
        <v>0</v>
      </c>
      <c r="CC40" s="14">
        <f t="shared" si="0"/>
        <v>0</v>
      </c>
      <c r="CD40" s="14">
        <f t="shared" si="0"/>
        <v>0</v>
      </c>
      <c r="CE40" s="14">
        <f t="shared" si="0"/>
        <v>0</v>
      </c>
      <c r="CF40" s="14">
        <f t="shared" si="0"/>
        <v>0</v>
      </c>
      <c r="CG40" s="14">
        <f t="shared" si="0"/>
        <v>0</v>
      </c>
      <c r="CH40" s="14">
        <f t="shared" si="0"/>
        <v>0</v>
      </c>
      <c r="CI40" s="14">
        <f t="shared" si="0"/>
        <v>0</v>
      </c>
      <c r="CJ40" s="14">
        <f t="shared" si="0"/>
        <v>0</v>
      </c>
      <c r="CK40" s="14">
        <f t="shared" si="0"/>
        <v>0</v>
      </c>
      <c r="CL40" s="14">
        <f t="shared" si="0"/>
        <v>0</v>
      </c>
      <c r="CM40" s="14">
        <f t="shared" si="0"/>
        <v>0</v>
      </c>
      <c r="CN40" s="14">
        <f t="shared" si="0"/>
        <v>0</v>
      </c>
      <c r="CO40" s="14">
        <f t="shared" si="0"/>
        <v>0</v>
      </c>
      <c r="CP40" s="14">
        <f t="shared" si="0"/>
        <v>0</v>
      </c>
      <c r="CQ40" s="14">
        <f t="shared" si="0"/>
        <v>0</v>
      </c>
      <c r="CR40" s="14">
        <f t="shared" si="0"/>
        <v>0</v>
      </c>
      <c r="CS40" s="14">
        <f t="shared" si="0"/>
        <v>0</v>
      </c>
      <c r="CT40" s="14">
        <f t="shared" si="0"/>
        <v>0</v>
      </c>
      <c r="CU40" s="14">
        <f t="shared" si="0"/>
        <v>0</v>
      </c>
      <c r="CV40" s="14">
        <f t="shared" si="0"/>
        <v>0</v>
      </c>
      <c r="CW40" s="14">
        <f t="shared" si="0"/>
        <v>0</v>
      </c>
      <c r="CX40" s="14">
        <f t="shared" si="0"/>
        <v>0</v>
      </c>
      <c r="CY40" s="14">
        <f t="shared" si="0"/>
        <v>0</v>
      </c>
      <c r="CZ40" s="14">
        <f t="shared" si="0"/>
        <v>0</v>
      </c>
      <c r="DA40" s="14">
        <f t="shared" si="0"/>
        <v>0</v>
      </c>
      <c r="DB40" s="14">
        <f t="shared" si="0"/>
        <v>0</v>
      </c>
      <c r="DC40" s="14">
        <f t="shared" si="0"/>
        <v>0</v>
      </c>
      <c r="DD40" s="14">
        <f t="shared" si="0"/>
        <v>0</v>
      </c>
      <c r="DE40" s="14">
        <f t="shared" si="0"/>
        <v>0</v>
      </c>
      <c r="DF40" s="14">
        <f t="shared" si="0"/>
        <v>0</v>
      </c>
      <c r="DG40" s="14">
        <f t="shared" si="0"/>
        <v>0</v>
      </c>
      <c r="DH40" s="14">
        <f t="shared" si="0"/>
        <v>0</v>
      </c>
      <c r="DI40" s="14">
        <f t="shared" si="0"/>
        <v>0</v>
      </c>
      <c r="DJ40" s="14">
        <f t="shared" si="0"/>
        <v>0</v>
      </c>
      <c r="DK40" s="14">
        <f t="shared" si="0"/>
        <v>0</v>
      </c>
      <c r="DL40" s="14">
        <f t="shared" si="0"/>
        <v>0</v>
      </c>
      <c r="DM40" s="14">
        <f t="shared" si="0"/>
        <v>0</v>
      </c>
      <c r="DN40" s="14">
        <f t="shared" si="0"/>
        <v>0</v>
      </c>
      <c r="DO40" s="14">
        <f t="shared" si="0"/>
        <v>0</v>
      </c>
    </row>
    <row r="41" spans="1:139" ht="39" customHeight="1">
      <c r="A41" s="93" t="s">
        <v>197</v>
      </c>
      <c r="B41" s="81"/>
      <c r="C41" s="15">
        <f t="shared" ref="C41:DO41" si="1">C40/25%</f>
        <v>0</v>
      </c>
      <c r="D41" s="15">
        <f t="shared" si="1"/>
        <v>0</v>
      </c>
      <c r="E41" s="15">
        <f t="shared" si="1"/>
        <v>0</v>
      </c>
      <c r="F41" s="15">
        <f t="shared" si="1"/>
        <v>0</v>
      </c>
      <c r="G41" s="15">
        <f t="shared" si="1"/>
        <v>0</v>
      </c>
      <c r="H41" s="15">
        <f t="shared" si="1"/>
        <v>0</v>
      </c>
      <c r="I41" s="15">
        <f t="shared" si="1"/>
        <v>0</v>
      </c>
      <c r="J41" s="15">
        <f t="shared" si="1"/>
        <v>0</v>
      </c>
      <c r="K41" s="15">
        <f t="shared" si="1"/>
        <v>0</v>
      </c>
      <c r="L41" s="15">
        <f t="shared" si="1"/>
        <v>0</v>
      </c>
      <c r="M41" s="15">
        <f t="shared" si="1"/>
        <v>0</v>
      </c>
      <c r="N41" s="15">
        <f t="shared" si="1"/>
        <v>0</v>
      </c>
      <c r="O41" s="15">
        <f t="shared" si="1"/>
        <v>0</v>
      </c>
      <c r="P41" s="15">
        <f t="shared" si="1"/>
        <v>0</v>
      </c>
      <c r="Q41" s="15">
        <f t="shared" si="1"/>
        <v>0</v>
      </c>
      <c r="R41" s="15">
        <f t="shared" si="1"/>
        <v>0</v>
      </c>
      <c r="S41" s="15">
        <f t="shared" si="1"/>
        <v>0</v>
      </c>
      <c r="T41" s="15">
        <f t="shared" si="1"/>
        <v>0</v>
      </c>
      <c r="U41" s="15">
        <f t="shared" si="1"/>
        <v>0</v>
      </c>
      <c r="V41" s="15">
        <f t="shared" si="1"/>
        <v>0</v>
      </c>
      <c r="W41" s="15">
        <f t="shared" si="1"/>
        <v>0</v>
      </c>
      <c r="X41" s="15">
        <f t="shared" si="1"/>
        <v>0</v>
      </c>
      <c r="Y41" s="15">
        <f t="shared" si="1"/>
        <v>0</v>
      </c>
      <c r="Z41" s="15">
        <f t="shared" si="1"/>
        <v>0</v>
      </c>
      <c r="AA41" s="15">
        <f t="shared" si="1"/>
        <v>0</v>
      </c>
      <c r="AB41" s="15">
        <f t="shared" si="1"/>
        <v>0</v>
      </c>
      <c r="AC41" s="15">
        <f t="shared" si="1"/>
        <v>0</v>
      </c>
      <c r="AD41" s="15">
        <f t="shared" si="1"/>
        <v>0</v>
      </c>
      <c r="AE41" s="15">
        <f t="shared" si="1"/>
        <v>0</v>
      </c>
      <c r="AF41" s="15">
        <f t="shared" si="1"/>
        <v>0</v>
      </c>
      <c r="AG41" s="15">
        <f t="shared" si="1"/>
        <v>0</v>
      </c>
      <c r="AH41" s="15">
        <f t="shared" si="1"/>
        <v>0</v>
      </c>
      <c r="AI41" s="15">
        <f t="shared" si="1"/>
        <v>0</v>
      </c>
      <c r="AJ41" s="15">
        <f t="shared" si="1"/>
        <v>0</v>
      </c>
      <c r="AK41" s="15">
        <f t="shared" si="1"/>
        <v>0</v>
      </c>
      <c r="AL41" s="15">
        <f t="shared" si="1"/>
        <v>0</v>
      </c>
      <c r="AM41" s="15">
        <f t="shared" si="1"/>
        <v>0</v>
      </c>
      <c r="AN41" s="15">
        <f t="shared" si="1"/>
        <v>0</v>
      </c>
      <c r="AO41" s="15">
        <f t="shared" si="1"/>
        <v>0</v>
      </c>
      <c r="AP41" s="15">
        <f t="shared" si="1"/>
        <v>0</v>
      </c>
      <c r="AQ41" s="15">
        <f t="shared" si="1"/>
        <v>0</v>
      </c>
      <c r="AR41" s="15">
        <f t="shared" si="1"/>
        <v>0</v>
      </c>
      <c r="AS41" s="15">
        <f t="shared" si="1"/>
        <v>0</v>
      </c>
      <c r="AT41" s="15">
        <f t="shared" si="1"/>
        <v>0</v>
      </c>
      <c r="AU41" s="15">
        <f t="shared" si="1"/>
        <v>0</v>
      </c>
      <c r="AV41" s="15">
        <f t="shared" si="1"/>
        <v>0</v>
      </c>
      <c r="AW41" s="15">
        <f t="shared" si="1"/>
        <v>0</v>
      </c>
      <c r="AX41" s="15">
        <f t="shared" si="1"/>
        <v>0</v>
      </c>
      <c r="AY41" s="15">
        <f t="shared" si="1"/>
        <v>0</v>
      </c>
      <c r="AZ41" s="15">
        <f t="shared" si="1"/>
        <v>0</v>
      </c>
      <c r="BA41" s="15">
        <f t="shared" si="1"/>
        <v>0</v>
      </c>
      <c r="BB41" s="15">
        <f t="shared" si="1"/>
        <v>0</v>
      </c>
      <c r="BC41" s="15">
        <f t="shared" si="1"/>
        <v>0</v>
      </c>
      <c r="BD41" s="15">
        <f t="shared" si="1"/>
        <v>0</v>
      </c>
      <c r="BE41" s="15">
        <f t="shared" si="1"/>
        <v>0</v>
      </c>
      <c r="BF41" s="15">
        <f t="shared" si="1"/>
        <v>0</v>
      </c>
      <c r="BG41" s="15">
        <f t="shared" si="1"/>
        <v>0</v>
      </c>
      <c r="BH41" s="16">
        <f t="shared" si="1"/>
        <v>0</v>
      </c>
      <c r="BI41" s="16">
        <f t="shared" si="1"/>
        <v>0</v>
      </c>
      <c r="BJ41" s="16">
        <f t="shared" si="1"/>
        <v>0</v>
      </c>
      <c r="BK41" s="16">
        <f t="shared" si="1"/>
        <v>0</v>
      </c>
      <c r="BL41" s="16">
        <f t="shared" si="1"/>
        <v>0</v>
      </c>
      <c r="BM41" s="16">
        <f t="shared" si="1"/>
        <v>0</v>
      </c>
      <c r="BN41" s="16">
        <f t="shared" si="1"/>
        <v>0</v>
      </c>
      <c r="BO41" s="16">
        <f t="shared" si="1"/>
        <v>0</v>
      </c>
      <c r="BP41" s="16">
        <f t="shared" si="1"/>
        <v>0</v>
      </c>
      <c r="BQ41" s="16">
        <f t="shared" si="1"/>
        <v>0</v>
      </c>
      <c r="BR41" s="16">
        <f t="shared" si="1"/>
        <v>0</v>
      </c>
      <c r="BS41" s="16">
        <f t="shared" si="1"/>
        <v>0</v>
      </c>
      <c r="BT41" s="16">
        <f t="shared" si="1"/>
        <v>0</v>
      </c>
      <c r="BU41" s="16">
        <f t="shared" si="1"/>
        <v>0</v>
      </c>
      <c r="BV41" s="16">
        <f t="shared" si="1"/>
        <v>0</v>
      </c>
      <c r="BW41" s="15">
        <f t="shared" si="1"/>
        <v>0</v>
      </c>
      <c r="BX41" s="15">
        <f t="shared" si="1"/>
        <v>0</v>
      </c>
      <c r="BY41" s="15">
        <f t="shared" si="1"/>
        <v>0</v>
      </c>
      <c r="BZ41" s="15">
        <f t="shared" si="1"/>
        <v>0</v>
      </c>
      <c r="CA41" s="15">
        <f t="shared" si="1"/>
        <v>0</v>
      </c>
      <c r="CB41" s="15">
        <f t="shared" si="1"/>
        <v>0</v>
      </c>
      <c r="CC41" s="15">
        <f t="shared" si="1"/>
        <v>0</v>
      </c>
      <c r="CD41" s="15">
        <f t="shared" si="1"/>
        <v>0</v>
      </c>
      <c r="CE41" s="15">
        <f t="shared" si="1"/>
        <v>0</v>
      </c>
      <c r="CF41" s="15">
        <f t="shared" si="1"/>
        <v>0</v>
      </c>
      <c r="CG41" s="15">
        <f t="shared" si="1"/>
        <v>0</v>
      </c>
      <c r="CH41" s="15">
        <f t="shared" si="1"/>
        <v>0</v>
      </c>
      <c r="CI41" s="15">
        <f t="shared" si="1"/>
        <v>0</v>
      </c>
      <c r="CJ41" s="15">
        <f t="shared" si="1"/>
        <v>0</v>
      </c>
      <c r="CK41" s="15">
        <f t="shared" si="1"/>
        <v>0</v>
      </c>
      <c r="CL41" s="15">
        <f t="shared" si="1"/>
        <v>0</v>
      </c>
      <c r="CM41" s="15">
        <f t="shared" si="1"/>
        <v>0</v>
      </c>
      <c r="CN41" s="15">
        <f t="shared" si="1"/>
        <v>0</v>
      </c>
      <c r="CO41" s="15">
        <f t="shared" si="1"/>
        <v>0</v>
      </c>
      <c r="CP41" s="15">
        <f t="shared" si="1"/>
        <v>0</v>
      </c>
      <c r="CQ41" s="15">
        <f t="shared" si="1"/>
        <v>0</v>
      </c>
      <c r="CR41" s="15">
        <f t="shared" si="1"/>
        <v>0</v>
      </c>
      <c r="CS41" s="15">
        <f t="shared" si="1"/>
        <v>0</v>
      </c>
      <c r="CT41" s="15">
        <f t="shared" si="1"/>
        <v>0</v>
      </c>
      <c r="CU41" s="15">
        <f t="shared" si="1"/>
        <v>0</v>
      </c>
      <c r="CV41" s="15">
        <f t="shared" si="1"/>
        <v>0</v>
      </c>
      <c r="CW41" s="15">
        <f t="shared" si="1"/>
        <v>0</v>
      </c>
      <c r="CX41" s="15">
        <f t="shared" si="1"/>
        <v>0</v>
      </c>
      <c r="CY41" s="15">
        <f t="shared" si="1"/>
        <v>0</v>
      </c>
      <c r="CZ41" s="15">
        <f t="shared" si="1"/>
        <v>0</v>
      </c>
      <c r="DA41" s="16">
        <f t="shared" si="1"/>
        <v>0</v>
      </c>
      <c r="DB41" s="16">
        <f t="shared" si="1"/>
        <v>0</v>
      </c>
      <c r="DC41" s="16">
        <f t="shared" si="1"/>
        <v>0</v>
      </c>
      <c r="DD41" s="16">
        <f t="shared" si="1"/>
        <v>0</v>
      </c>
      <c r="DE41" s="16">
        <f t="shared" si="1"/>
        <v>0</v>
      </c>
      <c r="DF41" s="16">
        <f t="shared" si="1"/>
        <v>0</v>
      </c>
      <c r="DG41" s="16">
        <f t="shared" si="1"/>
        <v>0</v>
      </c>
      <c r="DH41" s="16">
        <f t="shared" si="1"/>
        <v>0</v>
      </c>
      <c r="DI41" s="16">
        <f t="shared" si="1"/>
        <v>0</v>
      </c>
      <c r="DJ41" s="16">
        <f t="shared" si="1"/>
        <v>0</v>
      </c>
      <c r="DK41" s="16">
        <f t="shared" si="1"/>
        <v>0</v>
      </c>
      <c r="DL41" s="16">
        <f t="shared" si="1"/>
        <v>0</v>
      </c>
      <c r="DM41" s="16">
        <f t="shared" si="1"/>
        <v>0</v>
      </c>
      <c r="DN41" s="16">
        <f t="shared" si="1"/>
        <v>0</v>
      </c>
      <c r="DO41" s="16">
        <f t="shared" si="1"/>
        <v>0</v>
      </c>
    </row>
    <row r="42" spans="1:139" ht="15.75" customHeight="1">
      <c r="B42" s="17"/>
      <c r="C42" s="18"/>
      <c r="T42" s="17"/>
    </row>
    <row r="43" spans="1:139" ht="15.75" customHeight="1">
      <c r="B43" s="90" t="s">
        <v>198</v>
      </c>
      <c r="C43" s="80"/>
      <c r="D43" s="80"/>
      <c r="E43" s="81"/>
      <c r="F43" s="19"/>
      <c r="G43" s="19"/>
      <c r="T43" s="17"/>
    </row>
    <row r="44" spans="1:139" ht="15.75" customHeight="1">
      <c r="B44" s="20" t="s">
        <v>199</v>
      </c>
      <c r="C44" s="21" t="s">
        <v>200</v>
      </c>
      <c r="D44" s="22">
        <f t="shared" ref="D44:D46" si="2">E44/100*25</f>
        <v>0</v>
      </c>
      <c r="E44" s="23">
        <f>(C41+F41+I41+L41+O41+R41+U41)/7</f>
        <v>0</v>
      </c>
      <c r="F44" s="24"/>
      <c r="G44" s="24"/>
      <c r="T44" s="17"/>
    </row>
    <row r="45" spans="1:139" ht="15.75" customHeight="1">
      <c r="B45" s="20" t="s">
        <v>201</v>
      </c>
      <c r="C45" s="25" t="s">
        <v>200</v>
      </c>
      <c r="D45" s="26">
        <f t="shared" si="2"/>
        <v>0</v>
      </c>
      <c r="E45" s="27">
        <f>(D41+G41+J41+M41+P41+S41+V41)/7</f>
        <v>0</v>
      </c>
      <c r="F45" s="24"/>
      <c r="G45" s="24"/>
      <c r="T45" s="17"/>
    </row>
    <row r="46" spans="1:139" ht="15.75" customHeight="1">
      <c r="B46" s="20" t="s">
        <v>202</v>
      </c>
      <c r="C46" s="25" t="s">
        <v>200</v>
      </c>
      <c r="D46" s="26">
        <f t="shared" si="2"/>
        <v>0</v>
      </c>
      <c r="E46" s="27">
        <f>(E41+H41+K41+N41+Q41+T41+W41)/7</f>
        <v>0</v>
      </c>
      <c r="F46" s="24"/>
      <c r="G46" s="24"/>
      <c r="T46" s="17"/>
    </row>
    <row r="47" spans="1:139" ht="15.75" customHeight="1">
      <c r="B47" s="20"/>
      <c r="C47" s="25"/>
      <c r="D47" s="28">
        <f t="shared" ref="D47:E47" si="3">SUM(D44:D46)</f>
        <v>0</v>
      </c>
      <c r="E47" s="28">
        <f t="shared" si="3"/>
        <v>0</v>
      </c>
      <c r="F47" s="24"/>
      <c r="G47" s="24"/>
    </row>
    <row r="48" spans="1:139" ht="15" customHeight="1">
      <c r="B48" s="20"/>
      <c r="D48" s="89" t="s">
        <v>12</v>
      </c>
      <c r="E48" s="81"/>
      <c r="F48" s="91" t="s">
        <v>13</v>
      </c>
      <c r="G48" s="81"/>
    </row>
    <row r="49" spans="2:7" ht="15" customHeight="1">
      <c r="B49" s="20" t="s">
        <v>199</v>
      </c>
      <c r="C49" s="25" t="s">
        <v>203</v>
      </c>
      <c r="D49" s="26">
        <f t="shared" ref="D49:D51" si="4">E49/100*25</f>
        <v>0</v>
      </c>
      <c r="E49" s="27">
        <f>(X41+AA41+AD41+AG41+AJ41+AM41+AP41)/7</f>
        <v>0</v>
      </c>
      <c r="F49" s="26">
        <f t="shared" ref="F49:F51" si="5">G49/100*25</f>
        <v>0</v>
      </c>
      <c r="G49" s="27">
        <f>(AS41+AV41+AY41+BB41+BE41)/5</f>
        <v>0</v>
      </c>
    </row>
    <row r="50" spans="2:7" ht="15.75" customHeight="1">
      <c r="B50" s="20" t="s">
        <v>201</v>
      </c>
      <c r="C50" s="25" t="s">
        <v>203</v>
      </c>
      <c r="D50" s="26">
        <f t="shared" si="4"/>
        <v>0</v>
      </c>
      <c r="E50" s="27">
        <f>(Y41+AB41+AE41+AH41+AK41+AN41+AQ41)/7</f>
        <v>0</v>
      </c>
      <c r="F50" s="26">
        <f t="shared" si="5"/>
        <v>0</v>
      </c>
      <c r="G50" s="27">
        <f>(AT41+AW41+AZ41+BC41+BF41)/5</f>
        <v>0</v>
      </c>
    </row>
    <row r="51" spans="2:7" ht="15.75" customHeight="1">
      <c r="B51" s="20" t="s">
        <v>202</v>
      </c>
      <c r="C51" s="25" t="s">
        <v>203</v>
      </c>
      <c r="D51" s="26">
        <f t="shared" si="4"/>
        <v>0</v>
      </c>
      <c r="E51" s="27">
        <f>(Z41+AC41+AF41+AI41+AL41+AO41+AR41)/7</f>
        <v>0</v>
      </c>
      <c r="F51" s="26">
        <f t="shared" si="5"/>
        <v>0</v>
      </c>
      <c r="G51" s="27">
        <f>(AU41+AX41+BA41+BD41+BG41)/5</f>
        <v>0</v>
      </c>
    </row>
    <row r="52" spans="2:7" ht="15.75" customHeight="1">
      <c r="B52" s="20"/>
      <c r="C52" s="25"/>
      <c r="D52" s="28">
        <f t="shared" ref="D52:G52" si="6">SUM(D49:D51)</f>
        <v>0</v>
      </c>
      <c r="E52" s="28">
        <f t="shared" si="6"/>
        <v>0</v>
      </c>
      <c r="F52" s="28">
        <f t="shared" si="6"/>
        <v>0</v>
      </c>
      <c r="G52" s="28">
        <f t="shared" si="6"/>
        <v>0</v>
      </c>
    </row>
    <row r="53" spans="2:7" ht="15.75" customHeight="1">
      <c r="B53" s="20" t="s">
        <v>199</v>
      </c>
      <c r="C53" s="25" t="s">
        <v>204</v>
      </c>
      <c r="D53" s="29">
        <f t="shared" ref="D53:D55" si="7">E53/100*25</f>
        <v>0</v>
      </c>
      <c r="E53" s="27">
        <f>(BH41+BK41+BN41+BQ41+BT41)/5</f>
        <v>0</v>
      </c>
      <c r="F53" s="24"/>
      <c r="G53" s="24"/>
    </row>
    <row r="54" spans="2:7" ht="15.75" customHeight="1">
      <c r="B54" s="20" t="s">
        <v>201</v>
      </c>
      <c r="C54" s="25" t="s">
        <v>204</v>
      </c>
      <c r="D54" s="29">
        <f t="shared" si="7"/>
        <v>0</v>
      </c>
      <c r="E54" s="27">
        <f>(BI41+BL41+BO41+BR41+BU41)/5</f>
        <v>0</v>
      </c>
      <c r="F54" s="24"/>
      <c r="G54" s="24"/>
    </row>
    <row r="55" spans="2:7" ht="15.75" customHeight="1">
      <c r="B55" s="20" t="s">
        <v>202</v>
      </c>
      <c r="C55" s="25" t="s">
        <v>204</v>
      </c>
      <c r="D55" s="29">
        <f t="shared" si="7"/>
        <v>0</v>
      </c>
      <c r="E55" s="27">
        <f>(BJ41+BM41+BP41+BS41+BV41)/5</f>
        <v>0</v>
      </c>
      <c r="F55" s="24"/>
      <c r="G55" s="24"/>
    </row>
    <row r="56" spans="2:7" ht="15.75" customHeight="1">
      <c r="B56" s="20"/>
      <c r="C56" s="25"/>
      <c r="D56" s="30">
        <f t="shared" ref="D56:E56" si="8">SUM(D53:D55)</f>
        <v>0</v>
      </c>
      <c r="E56" s="28">
        <f t="shared" si="8"/>
        <v>0</v>
      </c>
      <c r="F56" s="24"/>
      <c r="G56" s="24"/>
    </row>
    <row r="57" spans="2:7" ht="15.75" customHeight="1">
      <c r="B57" s="20"/>
      <c r="C57" s="25"/>
      <c r="D57" s="89" t="s">
        <v>15</v>
      </c>
      <c r="E57" s="81"/>
      <c r="F57" s="110" t="s">
        <v>16</v>
      </c>
      <c r="G57" s="81"/>
    </row>
    <row r="58" spans="2:7" ht="15.75" customHeight="1">
      <c r="B58" s="20" t="s">
        <v>199</v>
      </c>
      <c r="C58" s="25" t="s">
        <v>205</v>
      </c>
      <c r="D58" s="29">
        <f t="shared" ref="D58:D60" si="9">E58/100*25</f>
        <v>0</v>
      </c>
      <c r="E58" s="27">
        <f>(BW41+BZ41+CC41+CF41)/4</f>
        <v>0</v>
      </c>
      <c r="F58" s="29">
        <f t="shared" ref="F58:F60" si="10">G58/100*25</f>
        <v>0</v>
      </c>
      <c r="G58" s="27">
        <f>(CI41+CL41+CO41+CR41+CU41+CX41)/6</f>
        <v>0</v>
      </c>
    </row>
    <row r="59" spans="2:7" ht="15.75" customHeight="1">
      <c r="B59" s="20" t="s">
        <v>201</v>
      </c>
      <c r="C59" s="25" t="s">
        <v>205</v>
      </c>
      <c r="D59" s="29">
        <f t="shared" si="9"/>
        <v>0</v>
      </c>
      <c r="E59" s="27">
        <f>(BX41+CA41+CD41+CG41)/4</f>
        <v>0</v>
      </c>
      <c r="F59" s="29">
        <f t="shared" si="10"/>
        <v>0</v>
      </c>
      <c r="G59" s="27">
        <f>(CJ41+CM41+CP41+CS41+CV41+CY41)/6</f>
        <v>0</v>
      </c>
    </row>
    <row r="60" spans="2:7" ht="15.75" customHeight="1">
      <c r="B60" s="20" t="s">
        <v>202</v>
      </c>
      <c r="C60" s="25" t="s">
        <v>205</v>
      </c>
      <c r="D60" s="29">
        <f t="shared" si="9"/>
        <v>0</v>
      </c>
      <c r="E60" s="27">
        <f>(BY41+CB41+CE41+CH41)/4</f>
        <v>0</v>
      </c>
      <c r="F60" s="29">
        <f t="shared" si="10"/>
        <v>0</v>
      </c>
      <c r="G60" s="27">
        <f>(CK41+CN41+CQ41+CT41+CW41+CZ41)/6</f>
        <v>0</v>
      </c>
    </row>
    <row r="61" spans="2:7" ht="15.75" customHeight="1">
      <c r="B61" s="20"/>
      <c r="C61" s="25"/>
      <c r="D61" s="30">
        <f t="shared" ref="D61:G61" si="11">SUM(D58:D60)</f>
        <v>0</v>
      </c>
      <c r="E61" s="31">
        <f t="shared" si="11"/>
        <v>0</v>
      </c>
      <c r="F61" s="30">
        <f t="shared" si="11"/>
        <v>0</v>
      </c>
      <c r="G61" s="31">
        <f t="shared" si="11"/>
        <v>0</v>
      </c>
    </row>
    <row r="62" spans="2:7" ht="15.75" customHeight="1">
      <c r="B62" s="20" t="s">
        <v>199</v>
      </c>
      <c r="C62" s="25" t="s">
        <v>206</v>
      </c>
      <c r="D62" s="29">
        <f t="shared" ref="D62:D64" si="12">E62/100*25</f>
        <v>0</v>
      </c>
      <c r="E62" s="27">
        <f>(DA41+DD41+DG41+DJ41+DM41)/5</f>
        <v>0</v>
      </c>
      <c r="F62" s="24"/>
      <c r="G62" s="24"/>
    </row>
    <row r="63" spans="2:7" ht="15.75" customHeight="1">
      <c r="B63" s="20" t="s">
        <v>201</v>
      </c>
      <c r="C63" s="25" t="s">
        <v>206</v>
      </c>
      <c r="D63" s="29">
        <f t="shared" si="12"/>
        <v>0</v>
      </c>
      <c r="E63" s="27">
        <f>(DB41+DE41+DH41+DK41+DN41)/5</f>
        <v>0</v>
      </c>
      <c r="F63" s="24"/>
      <c r="G63" s="24"/>
    </row>
    <row r="64" spans="2:7" ht="15.75" customHeight="1">
      <c r="B64" s="20" t="s">
        <v>202</v>
      </c>
      <c r="C64" s="25" t="s">
        <v>206</v>
      </c>
      <c r="D64" s="29">
        <f t="shared" si="12"/>
        <v>0</v>
      </c>
      <c r="E64" s="27">
        <f>(DC41+DF41+DI41+DL41+DO41)/5</f>
        <v>0</v>
      </c>
      <c r="F64" s="24"/>
      <c r="G64" s="24"/>
    </row>
    <row r="65" spans="2:7" ht="15.75" customHeight="1">
      <c r="B65" s="20"/>
      <c r="C65" s="25"/>
      <c r="D65" s="30">
        <f t="shared" ref="D65:E65" si="13">SUM(D62:D64)</f>
        <v>0</v>
      </c>
      <c r="E65" s="31">
        <f t="shared" si="13"/>
        <v>0</v>
      </c>
      <c r="F65" s="24"/>
      <c r="G65" s="24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DA12:DC12"/>
    <mergeCell ref="DD12:DF12"/>
    <mergeCell ref="DG12:DI12"/>
    <mergeCell ref="DG11:DO11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E64"/>
  <sheetViews>
    <sheetView tabSelected="1" topLeftCell="A47" workbookViewId="0">
      <selection activeCell="FJ40" sqref="FJ40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79" width="8.7109375" customWidth="1"/>
    <col min="80" max="80" width="8.7109375" style="50" customWidth="1"/>
    <col min="81" max="187" width="8.7109375" customWidth="1"/>
  </cols>
  <sheetData>
    <row r="1" spans="1:187" ht="15.75">
      <c r="A1" s="1" t="s">
        <v>207</v>
      </c>
      <c r="B1" s="2" t="s">
        <v>230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94" t="s">
        <v>816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3"/>
      <c r="S2" s="3"/>
      <c r="T2" s="3"/>
      <c r="U2" s="3"/>
      <c r="V2" s="3"/>
      <c r="FI2" s="97" t="s">
        <v>3</v>
      </c>
      <c r="FJ2" s="95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98" t="s">
        <v>4</v>
      </c>
      <c r="B4" s="98" t="s">
        <v>5</v>
      </c>
      <c r="C4" s="101" t="s">
        <v>231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7" t="s">
        <v>7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85" t="s">
        <v>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1"/>
      <c r="BZ4" s="85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96" t="s">
        <v>232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1"/>
    </row>
    <row r="5" spans="1:187" ht="15.75" customHeight="1">
      <c r="A5" s="99"/>
      <c r="B5" s="99"/>
      <c r="C5" s="102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82" t="s">
        <v>12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1"/>
      <c r="AG5" s="83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83" t="s">
        <v>233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2" t="s">
        <v>234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1"/>
      <c r="BZ5" s="82" t="s">
        <v>208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1"/>
      <c r="CO5" s="86" t="s">
        <v>235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1"/>
      <c r="DD5" s="86" t="s">
        <v>209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1"/>
      <c r="DS5" s="110" t="s">
        <v>210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86" t="s">
        <v>16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1"/>
      <c r="EW5" s="83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1"/>
    </row>
    <row r="6" spans="1:187" ht="15.75" hidden="1">
      <c r="A6" s="99"/>
      <c r="B6" s="99"/>
      <c r="C6" s="10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106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51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99"/>
      <c r="B7" s="99"/>
      <c r="C7" s="10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106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51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99"/>
      <c r="B8" s="99"/>
      <c r="C8" s="10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106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51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99"/>
      <c r="B9" s="99"/>
      <c r="C9" s="10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106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51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99"/>
      <c r="B10" s="99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51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99"/>
      <c r="B11" s="99"/>
      <c r="C11" s="82" t="s">
        <v>236</v>
      </c>
      <c r="D11" s="80"/>
      <c r="E11" s="81"/>
      <c r="F11" s="82" t="s">
        <v>237</v>
      </c>
      <c r="G11" s="80"/>
      <c r="H11" s="81"/>
      <c r="I11" s="82" t="s">
        <v>238</v>
      </c>
      <c r="J11" s="80"/>
      <c r="K11" s="81"/>
      <c r="L11" s="82" t="s">
        <v>239</v>
      </c>
      <c r="M11" s="80"/>
      <c r="N11" s="81"/>
      <c r="O11" s="82" t="s">
        <v>240</v>
      </c>
      <c r="P11" s="80"/>
      <c r="Q11" s="81"/>
      <c r="R11" s="82" t="s">
        <v>241</v>
      </c>
      <c r="S11" s="80"/>
      <c r="T11" s="81"/>
      <c r="U11" s="82" t="s">
        <v>242</v>
      </c>
      <c r="V11" s="80"/>
      <c r="W11" s="81"/>
      <c r="X11" s="82" t="s">
        <v>243</v>
      </c>
      <c r="Y11" s="80"/>
      <c r="Z11" s="81"/>
      <c r="AA11" s="83" t="s">
        <v>244</v>
      </c>
      <c r="AB11" s="80"/>
      <c r="AC11" s="81"/>
      <c r="AD11" s="82" t="s">
        <v>245</v>
      </c>
      <c r="AE11" s="80"/>
      <c r="AF11" s="81"/>
      <c r="AG11" s="82" t="s">
        <v>246</v>
      </c>
      <c r="AH11" s="80"/>
      <c r="AI11" s="81"/>
      <c r="AJ11" s="83" t="s">
        <v>247</v>
      </c>
      <c r="AK11" s="80"/>
      <c r="AL11" s="81"/>
      <c r="AM11" s="82" t="s">
        <v>248</v>
      </c>
      <c r="AN11" s="80"/>
      <c r="AO11" s="81"/>
      <c r="AP11" s="82" t="s">
        <v>249</v>
      </c>
      <c r="AQ11" s="80"/>
      <c r="AR11" s="81"/>
      <c r="AS11" s="82" t="s">
        <v>250</v>
      </c>
      <c r="AT11" s="80"/>
      <c r="AU11" s="81"/>
      <c r="AV11" s="82" t="s">
        <v>251</v>
      </c>
      <c r="AW11" s="80"/>
      <c r="AX11" s="81"/>
      <c r="AY11" s="82" t="s">
        <v>252</v>
      </c>
      <c r="AZ11" s="80"/>
      <c r="BA11" s="81"/>
      <c r="BB11" s="82" t="s">
        <v>253</v>
      </c>
      <c r="BC11" s="80"/>
      <c r="BD11" s="81"/>
      <c r="BE11" s="82" t="s">
        <v>254</v>
      </c>
      <c r="BF11" s="80"/>
      <c r="BG11" s="81"/>
      <c r="BH11" s="82" t="s">
        <v>255</v>
      </c>
      <c r="BI11" s="80"/>
      <c r="BJ11" s="81"/>
      <c r="BK11" s="83" t="s">
        <v>256</v>
      </c>
      <c r="BL11" s="80"/>
      <c r="BM11" s="81"/>
      <c r="BN11" s="83" t="s">
        <v>257</v>
      </c>
      <c r="BO11" s="80"/>
      <c r="BP11" s="81"/>
      <c r="BQ11" s="83" t="s">
        <v>258</v>
      </c>
      <c r="BR11" s="80"/>
      <c r="BS11" s="81"/>
      <c r="BT11" s="83" t="s">
        <v>259</v>
      </c>
      <c r="BU11" s="80"/>
      <c r="BV11" s="81"/>
      <c r="BW11" s="83" t="s">
        <v>260</v>
      </c>
      <c r="BX11" s="80"/>
      <c r="BY11" s="81"/>
      <c r="BZ11" s="83" t="s">
        <v>261</v>
      </c>
      <c r="CA11" s="80"/>
      <c r="CB11" s="81"/>
      <c r="CC11" s="83" t="s">
        <v>262</v>
      </c>
      <c r="CD11" s="80"/>
      <c r="CE11" s="81"/>
      <c r="CF11" s="83" t="s">
        <v>263</v>
      </c>
      <c r="CG11" s="80"/>
      <c r="CH11" s="81"/>
      <c r="CI11" s="83" t="s">
        <v>264</v>
      </c>
      <c r="CJ11" s="80"/>
      <c r="CK11" s="81"/>
      <c r="CL11" s="83" t="s">
        <v>265</v>
      </c>
      <c r="CM11" s="80"/>
      <c r="CN11" s="81"/>
      <c r="CO11" s="83" t="s">
        <v>266</v>
      </c>
      <c r="CP11" s="80"/>
      <c r="CQ11" s="81"/>
      <c r="CR11" s="83" t="s">
        <v>267</v>
      </c>
      <c r="CS11" s="80"/>
      <c r="CT11" s="81"/>
      <c r="CU11" s="83" t="s">
        <v>268</v>
      </c>
      <c r="CV11" s="80"/>
      <c r="CW11" s="81"/>
      <c r="CX11" s="83" t="s">
        <v>269</v>
      </c>
      <c r="CY11" s="80"/>
      <c r="CZ11" s="81"/>
      <c r="DA11" s="83" t="s">
        <v>270</v>
      </c>
      <c r="DB11" s="80"/>
      <c r="DC11" s="81"/>
      <c r="DD11" s="83" t="s">
        <v>271</v>
      </c>
      <c r="DE11" s="80"/>
      <c r="DF11" s="81"/>
      <c r="DG11" s="83" t="s">
        <v>272</v>
      </c>
      <c r="DH11" s="80"/>
      <c r="DI11" s="81"/>
      <c r="DJ11" s="83" t="s">
        <v>273</v>
      </c>
      <c r="DK11" s="80"/>
      <c r="DL11" s="81"/>
      <c r="DM11" s="83" t="s">
        <v>274</v>
      </c>
      <c r="DN11" s="80"/>
      <c r="DO11" s="81"/>
      <c r="DP11" s="83" t="s">
        <v>275</v>
      </c>
      <c r="DQ11" s="80"/>
      <c r="DR11" s="81"/>
      <c r="DS11" s="83" t="s">
        <v>276</v>
      </c>
      <c r="DT11" s="80"/>
      <c r="DU11" s="81"/>
      <c r="DV11" s="83" t="s">
        <v>277</v>
      </c>
      <c r="DW11" s="80"/>
      <c r="DX11" s="81"/>
      <c r="DY11" s="83" t="s">
        <v>278</v>
      </c>
      <c r="DZ11" s="80"/>
      <c r="EA11" s="81"/>
      <c r="EB11" s="83" t="s">
        <v>279</v>
      </c>
      <c r="EC11" s="80"/>
      <c r="ED11" s="81"/>
      <c r="EE11" s="83" t="s">
        <v>280</v>
      </c>
      <c r="EF11" s="80"/>
      <c r="EG11" s="81"/>
      <c r="EH11" s="83" t="s">
        <v>281</v>
      </c>
      <c r="EI11" s="80"/>
      <c r="EJ11" s="81"/>
      <c r="EK11" s="83" t="s">
        <v>282</v>
      </c>
      <c r="EL11" s="80"/>
      <c r="EM11" s="81"/>
      <c r="EN11" s="83" t="s">
        <v>283</v>
      </c>
      <c r="EO11" s="80"/>
      <c r="EP11" s="81"/>
      <c r="EQ11" s="83" t="s">
        <v>284</v>
      </c>
      <c r="ER11" s="80"/>
      <c r="ES11" s="81"/>
      <c r="ET11" s="83" t="s">
        <v>285</v>
      </c>
      <c r="EU11" s="80"/>
      <c r="EV11" s="81"/>
      <c r="EW11" s="83" t="s">
        <v>286</v>
      </c>
      <c r="EX11" s="80"/>
      <c r="EY11" s="81"/>
      <c r="EZ11" s="83" t="s">
        <v>287</v>
      </c>
      <c r="FA11" s="80"/>
      <c r="FB11" s="81"/>
      <c r="FC11" s="83" t="s">
        <v>288</v>
      </c>
      <c r="FD11" s="80"/>
      <c r="FE11" s="81"/>
      <c r="FF11" s="83" t="s">
        <v>289</v>
      </c>
      <c r="FG11" s="80"/>
      <c r="FH11" s="81"/>
      <c r="FI11" s="83" t="s">
        <v>290</v>
      </c>
      <c r="FJ11" s="80"/>
      <c r="FK11" s="81"/>
    </row>
    <row r="12" spans="1:187" ht="79.5" customHeight="1">
      <c r="A12" s="99"/>
      <c r="B12" s="99"/>
      <c r="C12" s="79" t="s">
        <v>291</v>
      </c>
      <c r="D12" s="80"/>
      <c r="E12" s="81"/>
      <c r="F12" s="79" t="s">
        <v>292</v>
      </c>
      <c r="G12" s="80"/>
      <c r="H12" s="81"/>
      <c r="I12" s="79" t="s">
        <v>293</v>
      </c>
      <c r="J12" s="80"/>
      <c r="K12" s="81"/>
      <c r="L12" s="79" t="s">
        <v>294</v>
      </c>
      <c r="M12" s="80"/>
      <c r="N12" s="81"/>
      <c r="O12" s="79" t="s">
        <v>295</v>
      </c>
      <c r="P12" s="80"/>
      <c r="Q12" s="81"/>
      <c r="R12" s="79" t="s">
        <v>296</v>
      </c>
      <c r="S12" s="80"/>
      <c r="T12" s="81"/>
      <c r="U12" s="79" t="s">
        <v>297</v>
      </c>
      <c r="V12" s="80"/>
      <c r="W12" s="81"/>
      <c r="X12" s="79" t="s">
        <v>298</v>
      </c>
      <c r="Y12" s="80"/>
      <c r="Z12" s="81"/>
      <c r="AA12" s="79" t="s">
        <v>299</v>
      </c>
      <c r="AB12" s="80"/>
      <c r="AC12" s="81"/>
      <c r="AD12" s="79" t="s">
        <v>300</v>
      </c>
      <c r="AE12" s="80"/>
      <c r="AF12" s="81"/>
      <c r="AG12" s="79" t="s">
        <v>301</v>
      </c>
      <c r="AH12" s="80"/>
      <c r="AI12" s="81"/>
      <c r="AJ12" s="79" t="s">
        <v>302</v>
      </c>
      <c r="AK12" s="80"/>
      <c r="AL12" s="81"/>
      <c r="AM12" s="79" t="s">
        <v>303</v>
      </c>
      <c r="AN12" s="80"/>
      <c r="AO12" s="81"/>
      <c r="AP12" s="79" t="s">
        <v>304</v>
      </c>
      <c r="AQ12" s="80"/>
      <c r="AR12" s="81"/>
      <c r="AS12" s="79" t="s">
        <v>305</v>
      </c>
      <c r="AT12" s="80"/>
      <c r="AU12" s="81"/>
      <c r="AV12" s="79" t="s">
        <v>306</v>
      </c>
      <c r="AW12" s="80"/>
      <c r="AX12" s="81"/>
      <c r="AY12" s="79" t="s">
        <v>307</v>
      </c>
      <c r="AZ12" s="80"/>
      <c r="BA12" s="81"/>
      <c r="BB12" s="79" t="s">
        <v>308</v>
      </c>
      <c r="BC12" s="80"/>
      <c r="BD12" s="81"/>
      <c r="BE12" s="79" t="s">
        <v>309</v>
      </c>
      <c r="BF12" s="80"/>
      <c r="BG12" s="81"/>
      <c r="BH12" s="79" t="s">
        <v>310</v>
      </c>
      <c r="BI12" s="80"/>
      <c r="BJ12" s="81"/>
      <c r="BK12" s="79" t="s">
        <v>311</v>
      </c>
      <c r="BL12" s="80"/>
      <c r="BM12" s="81"/>
      <c r="BN12" s="79" t="s">
        <v>312</v>
      </c>
      <c r="BO12" s="80"/>
      <c r="BP12" s="81"/>
      <c r="BQ12" s="79" t="s">
        <v>313</v>
      </c>
      <c r="BR12" s="80"/>
      <c r="BS12" s="81"/>
      <c r="BT12" s="79" t="s">
        <v>314</v>
      </c>
      <c r="BU12" s="80"/>
      <c r="BV12" s="81"/>
      <c r="BW12" s="79" t="s">
        <v>315</v>
      </c>
      <c r="BX12" s="80"/>
      <c r="BY12" s="81"/>
      <c r="BZ12" s="79" t="s">
        <v>316</v>
      </c>
      <c r="CA12" s="80"/>
      <c r="CB12" s="81"/>
      <c r="CC12" s="79" t="s">
        <v>317</v>
      </c>
      <c r="CD12" s="80"/>
      <c r="CE12" s="81"/>
      <c r="CF12" s="113" t="s">
        <v>318</v>
      </c>
      <c r="CG12" s="80"/>
      <c r="CH12" s="81"/>
      <c r="CI12" s="79" t="s">
        <v>319</v>
      </c>
      <c r="CJ12" s="80"/>
      <c r="CK12" s="81"/>
      <c r="CL12" s="79" t="s">
        <v>320</v>
      </c>
      <c r="CM12" s="80"/>
      <c r="CN12" s="81"/>
      <c r="CO12" s="79" t="s">
        <v>321</v>
      </c>
      <c r="CP12" s="80"/>
      <c r="CQ12" s="81"/>
      <c r="CR12" s="113" t="s">
        <v>322</v>
      </c>
      <c r="CS12" s="80"/>
      <c r="CT12" s="81"/>
      <c r="CU12" s="79" t="s">
        <v>323</v>
      </c>
      <c r="CV12" s="80"/>
      <c r="CW12" s="81"/>
      <c r="CX12" s="79" t="s">
        <v>324</v>
      </c>
      <c r="CY12" s="80"/>
      <c r="CZ12" s="81"/>
      <c r="DA12" s="79" t="s">
        <v>325</v>
      </c>
      <c r="DB12" s="80"/>
      <c r="DC12" s="81"/>
      <c r="DD12" s="113" t="s">
        <v>326</v>
      </c>
      <c r="DE12" s="80"/>
      <c r="DF12" s="81"/>
      <c r="DG12" s="113" t="s">
        <v>327</v>
      </c>
      <c r="DH12" s="80"/>
      <c r="DI12" s="81"/>
      <c r="DJ12" s="113" t="s">
        <v>328</v>
      </c>
      <c r="DK12" s="80"/>
      <c r="DL12" s="81"/>
      <c r="DM12" s="113" t="s">
        <v>329</v>
      </c>
      <c r="DN12" s="80"/>
      <c r="DO12" s="81"/>
      <c r="DP12" s="113" t="s">
        <v>330</v>
      </c>
      <c r="DQ12" s="80"/>
      <c r="DR12" s="81"/>
      <c r="DS12" s="113" t="s">
        <v>331</v>
      </c>
      <c r="DT12" s="80"/>
      <c r="DU12" s="81"/>
      <c r="DV12" s="113" t="s">
        <v>332</v>
      </c>
      <c r="DW12" s="80"/>
      <c r="DX12" s="81"/>
      <c r="DY12" s="113" t="s">
        <v>333</v>
      </c>
      <c r="DZ12" s="80"/>
      <c r="EA12" s="81"/>
      <c r="EB12" s="113" t="s">
        <v>334</v>
      </c>
      <c r="EC12" s="80"/>
      <c r="ED12" s="81"/>
      <c r="EE12" s="113" t="s">
        <v>335</v>
      </c>
      <c r="EF12" s="80"/>
      <c r="EG12" s="81"/>
      <c r="EH12" s="113" t="s">
        <v>336</v>
      </c>
      <c r="EI12" s="80"/>
      <c r="EJ12" s="81"/>
      <c r="EK12" s="113" t="s">
        <v>337</v>
      </c>
      <c r="EL12" s="80"/>
      <c r="EM12" s="81"/>
      <c r="EN12" s="113" t="s">
        <v>338</v>
      </c>
      <c r="EO12" s="80"/>
      <c r="EP12" s="81"/>
      <c r="EQ12" s="113" t="s">
        <v>339</v>
      </c>
      <c r="ER12" s="80"/>
      <c r="ES12" s="81"/>
      <c r="ET12" s="113" t="s">
        <v>340</v>
      </c>
      <c r="EU12" s="80"/>
      <c r="EV12" s="81"/>
      <c r="EW12" s="113" t="s">
        <v>341</v>
      </c>
      <c r="EX12" s="80"/>
      <c r="EY12" s="81"/>
      <c r="EZ12" s="113" t="s">
        <v>342</v>
      </c>
      <c r="FA12" s="80"/>
      <c r="FB12" s="81"/>
      <c r="FC12" s="113" t="s">
        <v>343</v>
      </c>
      <c r="FD12" s="80"/>
      <c r="FE12" s="81"/>
      <c r="FF12" s="113" t="s">
        <v>344</v>
      </c>
      <c r="FG12" s="80"/>
      <c r="FH12" s="81"/>
      <c r="FI12" s="113" t="s">
        <v>345</v>
      </c>
      <c r="FJ12" s="80"/>
      <c r="FK12" s="81"/>
    </row>
    <row r="13" spans="1:187" ht="180.75">
      <c r="A13" s="100"/>
      <c r="B13" s="100"/>
      <c r="C13" s="7" t="s">
        <v>346</v>
      </c>
      <c r="D13" s="7" t="s">
        <v>347</v>
      </c>
      <c r="E13" s="7" t="s">
        <v>348</v>
      </c>
      <c r="F13" s="7" t="s">
        <v>349</v>
      </c>
      <c r="G13" s="7" t="s">
        <v>350</v>
      </c>
      <c r="H13" s="7" t="s">
        <v>351</v>
      </c>
      <c r="I13" s="7" t="s">
        <v>352</v>
      </c>
      <c r="J13" s="7" t="s">
        <v>353</v>
      </c>
      <c r="K13" s="7" t="s">
        <v>354</v>
      </c>
      <c r="L13" s="7" t="s">
        <v>355</v>
      </c>
      <c r="M13" s="7" t="s">
        <v>356</v>
      </c>
      <c r="N13" s="7" t="s">
        <v>357</v>
      </c>
      <c r="O13" s="7" t="s">
        <v>358</v>
      </c>
      <c r="P13" s="7" t="s">
        <v>359</v>
      </c>
      <c r="Q13" s="7" t="s">
        <v>360</v>
      </c>
      <c r="R13" s="7" t="s">
        <v>216</v>
      </c>
      <c r="S13" s="7" t="s">
        <v>118</v>
      </c>
      <c r="T13" s="7" t="s">
        <v>361</v>
      </c>
      <c r="U13" s="7" t="s">
        <v>362</v>
      </c>
      <c r="V13" s="7" t="s">
        <v>363</v>
      </c>
      <c r="W13" s="7" t="s">
        <v>364</v>
      </c>
      <c r="X13" s="7" t="s">
        <v>365</v>
      </c>
      <c r="Y13" s="7" t="s">
        <v>366</v>
      </c>
      <c r="Z13" s="7" t="s">
        <v>367</v>
      </c>
      <c r="AA13" s="7" t="s">
        <v>368</v>
      </c>
      <c r="AB13" s="7" t="s">
        <v>369</v>
      </c>
      <c r="AC13" s="7" t="s">
        <v>370</v>
      </c>
      <c r="AD13" s="7" t="s">
        <v>216</v>
      </c>
      <c r="AE13" s="7" t="s">
        <v>371</v>
      </c>
      <c r="AF13" s="7" t="s">
        <v>119</v>
      </c>
      <c r="AG13" s="7" t="s">
        <v>372</v>
      </c>
      <c r="AH13" s="7" t="s">
        <v>373</v>
      </c>
      <c r="AI13" s="7" t="s">
        <v>374</v>
      </c>
      <c r="AJ13" s="7" t="s">
        <v>375</v>
      </c>
      <c r="AK13" s="7" t="s">
        <v>376</v>
      </c>
      <c r="AL13" s="7" t="s">
        <v>377</v>
      </c>
      <c r="AM13" s="7" t="s">
        <v>378</v>
      </c>
      <c r="AN13" s="7" t="s">
        <v>379</v>
      </c>
      <c r="AO13" s="7" t="s">
        <v>380</v>
      </c>
      <c r="AP13" s="7" t="s">
        <v>218</v>
      </c>
      <c r="AQ13" s="7" t="s">
        <v>381</v>
      </c>
      <c r="AR13" s="7" t="s">
        <v>361</v>
      </c>
      <c r="AS13" s="7" t="s">
        <v>382</v>
      </c>
      <c r="AT13" s="7" t="s">
        <v>383</v>
      </c>
      <c r="AU13" s="7" t="s">
        <v>384</v>
      </c>
      <c r="AV13" s="7" t="s">
        <v>216</v>
      </c>
      <c r="AW13" s="7" t="s">
        <v>118</v>
      </c>
      <c r="AX13" s="7" t="s">
        <v>361</v>
      </c>
      <c r="AY13" s="7" t="s">
        <v>133</v>
      </c>
      <c r="AZ13" s="7" t="s">
        <v>385</v>
      </c>
      <c r="BA13" s="7" t="s">
        <v>135</v>
      </c>
      <c r="BB13" s="7" t="s">
        <v>386</v>
      </c>
      <c r="BC13" s="7" t="s">
        <v>387</v>
      </c>
      <c r="BD13" s="7" t="s">
        <v>388</v>
      </c>
      <c r="BE13" s="7" t="s">
        <v>389</v>
      </c>
      <c r="BF13" s="7" t="s">
        <v>390</v>
      </c>
      <c r="BG13" s="7" t="s">
        <v>391</v>
      </c>
      <c r="BH13" s="7" t="s">
        <v>392</v>
      </c>
      <c r="BI13" s="7" t="s">
        <v>381</v>
      </c>
      <c r="BJ13" s="7" t="s">
        <v>393</v>
      </c>
      <c r="BK13" s="7" t="s">
        <v>394</v>
      </c>
      <c r="BL13" s="7" t="s">
        <v>395</v>
      </c>
      <c r="BM13" s="7" t="s">
        <v>396</v>
      </c>
      <c r="BN13" s="7" t="s">
        <v>397</v>
      </c>
      <c r="BO13" s="7" t="s">
        <v>398</v>
      </c>
      <c r="BP13" s="7" t="s">
        <v>399</v>
      </c>
      <c r="BQ13" s="7" t="s">
        <v>400</v>
      </c>
      <c r="BR13" s="7" t="s">
        <v>401</v>
      </c>
      <c r="BS13" s="7" t="s">
        <v>221</v>
      </c>
      <c r="BT13" s="7" t="s">
        <v>402</v>
      </c>
      <c r="BU13" s="7" t="s">
        <v>403</v>
      </c>
      <c r="BV13" s="7" t="s">
        <v>404</v>
      </c>
      <c r="BW13" s="7" t="s">
        <v>405</v>
      </c>
      <c r="BX13" s="7" t="s">
        <v>406</v>
      </c>
      <c r="BY13" s="7" t="s">
        <v>407</v>
      </c>
      <c r="BZ13" s="7" t="s">
        <v>225</v>
      </c>
      <c r="CA13" s="7" t="s">
        <v>408</v>
      </c>
      <c r="CB13" s="52" t="s">
        <v>409</v>
      </c>
      <c r="CC13" s="7" t="s">
        <v>410</v>
      </c>
      <c r="CD13" s="7" t="s">
        <v>411</v>
      </c>
      <c r="CE13" s="7" t="s">
        <v>412</v>
      </c>
      <c r="CF13" s="43" t="s">
        <v>413</v>
      </c>
      <c r="CG13" s="43" t="s">
        <v>414</v>
      </c>
      <c r="CH13" s="43" t="s">
        <v>152</v>
      </c>
      <c r="CI13" s="7" t="s">
        <v>415</v>
      </c>
      <c r="CJ13" s="7" t="s">
        <v>416</v>
      </c>
      <c r="CK13" s="7" t="s">
        <v>417</v>
      </c>
      <c r="CL13" s="7" t="s">
        <v>418</v>
      </c>
      <c r="CM13" s="7" t="s">
        <v>419</v>
      </c>
      <c r="CN13" s="7" t="s">
        <v>420</v>
      </c>
      <c r="CO13" s="7" t="s">
        <v>421</v>
      </c>
      <c r="CP13" s="7" t="s">
        <v>422</v>
      </c>
      <c r="CQ13" s="7" t="s">
        <v>423</v>
      </c>
      <c r="CR13" s="43" t="s">
        <v>424</v>
      </c>
      <c r="CS13" s="43" t="s">
        <v>168</v>
      </c>
      <c r="CT13" s="43" t="s">
        <v>425</v>
      </c>
      <c r="CU13" s="7" t="s">
        <v>426</v>
      </c>
      <c r="CV13" s="7" t="s">
        <v>427</v>
      </c>
      <c r="CW13" s="7" t="s">
        <v>428</v>
      </c>
      <c r="CX13" s="7" t="s">
        <v>429</v>
      </c>
      <c r="CY13" s="7" t="s">
        <v>430</v>
      </c>
      <c r="CZ13" s="7" t="s">
        <v>431</v>
      </c>
      <c r="DA13" s="7" t="s">
        <v>432</v>
      </c>
      <c r="DB13" s="7" t="s">
        <v>433</v>
      </c>
      <c r="DC13" s="7" t="s">
        <v>434</v>
      </c>
      <c r="DD13" s="43" t="s">
        <v>415</v>
      </c>
      <c r="DE13" s="43" t="s">
        <v>435</v>
      </c>
      <c r="DF13" s="43" t="s">
        <v>436</v>
      </c>
      <c r="DG13" s="43" t="s">
        <v>437</v>
      </c>
      <c r="DH13" s="43" t="s">
        <v>438</v>
      </c>
      <c r="DI13" s="43" t="s">
        <v>439</v>
      </c>
      <c r="DJ13" s="43" t="s">
        <v>440</v>
      </c>
      <c r="DK13" s="43" t="s">
        <v>441</v>
      </c>
      <c r="DL13" s="43" t="s">
        <v>442</v>
      </c>
      <c r="DM13" s="43" t="s">
        <v>443</v>
      </c>
      <c r="DN13" s="43" t="s">
        <v>444</v>
      </c>
      <c r="DO13" s="43" t="s">
        <v>445</v>
      </c>
      <c r="DP13" s="43" t="s">
        <v>446</v>
      </c>
      <c r="DQ13" s="43" t="s">
        <v>447</v>
      </c>
      <c r="DR13" s="43" t="s">
        <v>448</v>
      </c>
      <c r="DS13" s="43" t="s">
        <v>449</v>
      </c>
      <c r="DT13" s="43" t="s">
        <v>450</v>
      </c>
      <c r="DU13" s="43" t="s">
        <v>224</v>
      </c>
      <c r="DV13" s="43" t="s">
        <v>451</v>
      </c>
      <c r="DW13" s="43" t="s">
        <v>452</v>
      </c>
      <c r="DX13" s="43" t="s">
        <v>453</v>
      </c>
      <c r="DY13" s="43" t="s">
        <v>454</v>
      </c>
      <c r="DZ13" s="43" t="s">
        <v>455</v>
      </c>
      <c r="EA13" s="43" t="s">
        <v>456</v>
      </c>
      <c r="EB13" s="43" t="s">
        <v>457</v>
      </c>
      <c r="EC13" s="43" t="s">
        <v>458</v>
      </c>
      <c r="ED13" s="43" t="s">
        <v>459</v>
      </c>
      <c r="EE13" s="43" t="s">
        <v>460</v>
      </c>
      <c r="EF13" s="43" t="s">
        <v>461</v>
      </c>
      <c r="EG13" s="43" t="s">
        <v>462</v>
      </c>
      <c r="EH13" s="43" t="s">
        <v>133</v>
      </c>
      <c r="EI13" s="43" t="s">
        <v>463</v>
      </c>
      <c r="EJ13" s="43" t="s">
        <v>135</v>
      </c>
      <c r="EK13" s="43" t="s">
        <v>464</v>
      </c>
      <c r="EL13" s="43" t="s">
        <v>465</v>
      </c>
      <c r="EM13" s="43" t="s">
        <v>466</v>
      </c>
      <c r="EN13" s="43" t="s">
        <v>467</v>
      </c>
      <c r="EO13" s="43" t="s">
        <v>468</v>
      </c>
      <c r="EP13" s="43" t="s">
        <v>469</v>
      </c>
      <c r="EQ13" s="43" t="s">
        <v>226</v>
      </c>
      <c r="ER13" s="43" t="s">
        <v>470</v>
      </c>
      <c r="ES13" s="43" t="s">
        <v>227</v>
      </c>
      <c r="ET13" s="43" t="s">
        <v>471</v>
      </c>
      <c r="EU13" s="43" t="s">
        <v>472</v>
      </c>
      <c r="EV13" s="43" t="s">
        <v>473</v>
      </c>
      <c r="EW13" s="43" t="s">
        <v>474</v>
      </c>
      <c r="EX13" s="43" t="s">
        <v>475</v>
      </c>
      <c r="EY13" s="43" t="s">
        <v>476</v>
      </c>
      <c r="EZ13" s="43" t="s">
        <v>477</v>
      </c>
      <c r="FA13" s="43" t="s">
        <v>478</v>
      </c>
      <c r="FB13" s="43" t="s">
        <v>479</v>
      </c>
      <c r="FC13" s="43" t="s">
        <v>480</v>
      </c>
      <c r="FD13" s="43" t="s">
        <v>481</v>
      </c>
      <c r="FE13" s="43" t="s">
        <v>482</v>
      </c>
      <c r="FF13" s="43" t="s">
        <v>483</v>
      </c>
      <c r="FG13" s="43" t="s">
        <v>484</v>
      </c>
      <c r="FH13" s="43" t="s">
        <v>485</v>
      </c>
      <c r="FI13" s="43" t="s">
        <v>486</v>
      </c>
      <c r="FJ13" s="43" t="s">
        <v>487</v>
      </c>
      <c r="FK13" s="43" t="s">
        <v>488</v>
      </c>
    </row>
    <row r="14" spans="1:187" ht="15.75">
      <c r="A14" s="8">
        <v>1</v>
      </c>
      <c r="B14" s="9" t="s">
        <v>820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/>
      <c r="S14" s="6">
        <v>1</v>
      </c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51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</row>
    <row r="15" spans="1:187" ht="15.75">
      <c r="A15" s="12">
        <v>2</v>
      </c>
      <c r="B15" s="13" t="s">
        <v>811</v>
      </c>
      <c r="C15" s="6"/>
      <c r="D15" s="6">
        <v>1</v>
      </c>
      <c r="E15" s="6"/>
      <c r="F15" s="6">
        <v>1</v>
      </c>
      <c r="G15" s="6"/>
      <c r="H15" s="6"/>
      <c r="I15" s="6"/>
      <c r="J15" s="6">
        <v>1</v>
      </c>
      <c r="K15" s="6"/>
      <c r="L15" s="6">
        <v>1</v>
      </c>
      <c r="M15" s="6"/>
      <c r="N15" s="6"/>
      <c r="O15" s="6">
        <v>1</v>
      </c>
      <c r="P15" s="6"/>
      <c r="Q15" s="6"/>
      <c r="R15" s="6"/>
      <c r="S15" s="6">
        <v>1</v>
      </c>
      <c r="T15" s="6"/>
      <c r="U15" s="6"/>
      <c r="V15" s="6">
        <v>1</v>
      </c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51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</row>
    <row r="16" spans="1:187" ht="15.75">
      <c r="A16" s="12">
        <v>3</v>
      </c>
      <c r="B16" s="13" t="s">
        <v>812</v>
      </c>
      <c r="C16" s="6"/>
      <c r="D16" s="6">
        <v>1</v>
      </c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/>
      <c r="S16" s="6">
        <v>1</v>
      </c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/>
      <c r="AE16" s="6">
        <v>1</v>
      </c>
      <c r="AF16" s="6"/>
      <c r="AG16" s="6">
        <v>1</v>
      </c>
      <c r="AH16" s="6"/>
      <c r="AI16" s="6"/>
      <c r="AJ16" s="6">
        <v>1</v>
      </c>
      <c r="AK16" s="6"/>
      <c r="AL16" s="6"/>
      <c r="AM16" s="6"/>
      <c r="AN16" s="6">
        <v>1</v>
      </c>
      <c r="AO16" s="6"/>
      <c r="AP16" s="6">
        <v>1</v>
      </c>
      <c r="AQ16" s="6"/>
      <c r="AR16" s="6"/>
      <c r="AS16" s="6"/>
      <c r="AT16" s="6">
        <v>1</v>
      </c>
      <c r="AU16" s="6"/>
      <c r="AV16" s="6">
        <v>1</v>
      </c>
      <c r="AW16" s="6"/>
      <c r="AX16" s="6"/>
      <c r="AY16" s="6"/>
      <c r="AZ16" s="6">
        <v>1</v>
      </c>
      <c r="BA16" s="6"/>
      <c r="BB16" s="6"/>
      <c r="BC16" s="6">
        <v>1</v>
      </c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/>
      <c r="BO16" s="6">
        <v>1</v>
      </c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/>
      <c r="CA16" s="6">
        <v>1</v>
      </c>
      <c r="CB16" s="51"/>
      <c r="CC16" s="6"/>
      <c r="CD16" s="6">
        <v>1</v>
      </c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/>
      <c r="CS16" s="6">
        <v>1</v>
      </c>
      <c r="CT16" s="6"/>
      <c r="CU16" s="6">
        <v>1</v>
      </c>
      <c r="CV16" s="6"/>
      <c r="CW16" s="6"/>
      <c r="CX16" s="6"/>
      <c r="CY16" s="6">
        <v>1</v>
      </c>
      <c r="CZ16" s="6"/>
      <c r="DA16" s="6">
        <v>1</v>
      </c>
      <c r="DB16" s="6"/>
      <c r="DC16" s="6"/>
      <c r="DD16" s="6"/>
      <c r="DE16" s="6">
        <v>1</v>
      </c>
      <c r="DF16" s="6"/>
      <c r="DG16" s="6"/>
      <c r="DH16" s="6">
        <v>1</v>
      </c>
      <c r="DI16" s="6"/>
      <c r="DJ16" s="6">
        <v>1</v>
      </c>
      <c r="DK16" s="6"/>
      <c r="DL16" s="6"/>
      <c r="DM16" s="6">
        <v>1</v>
      </c>
      <c r="DN16" s="6"/>
      <c r="DO16" s="6"/>
      <c r="DP16" s="6"/>
      <c r="DQ16" s="6">
        <v>1</v>
      </c>
      <c r="DR16" s="6"/>
      <c r="DS16" s="6"/>
      <c r="DT16" s="6">
        <v>1</v>
      </c>
      <c r="DU16" s="6"/>
      <c r="DV16" s="6">
        <v>1</v>
      </c>
      <c r="DW16" s="6"/>
      <c r="DX16" s="6"/>
      <c r="DY16" s="6"/>
      <c r="DZ16" s="6">
        <v>1</v>
      </c>
      <c r="EA16" s="6"/>
      <c r="EB16" s="6">
        <v>1</v>
      </c>
      <c r="EC16" s="6"/>
      <c r="ED16" s="6"/>
      <c r="EE16" s="6"/>
      <c r="EF16" s="6">
        <v>1</v>
      </c>
      <c r="EG16" s="6"/>
      <c r="EH16" s="6">
        <v>1</v>
      </c>
      <c r="EI16" s="6"/>
      <c r="EJ16" s="6"/>
      <c r="EK16" s="6">
        <v>1</v>
      </c>
      <c r="EL16" s="6"/>
      <c r="EM16" s="6"/>
      <c r="EN16" s="6"/>
      <c r="EO16" s="6">
        <v>1</v>
      </c>
      <c r="EP16" s="6"/>
      <c r="EQ16" s="6">
        <v>1</v>
      </c>
      <c r="ER16" s="6"/>
      <c r="ES16" s="6"/>
      <c r="ET16" s="6"/>
      <c r="EU16" s="6">
        <v>1</v>
      </c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</row>
    <row r="17" spans="1:187" ht="15.75">
      <c r="A17" s="12">
        <v>4</v>
      </c>
      <c r="B17" s="13" t="s">
        <v>813</v>
      </c>
      <c r="C17" s="6"/>
      <c r="D17" s="6">
        <v>1</v>
      </c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>
        <v>1</v>
      </c>
      <c r="AW17" s="6"/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>
        <v>1</v>
      </c>
      <c r="BI17" s="6"/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51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</row>
    <row r="18" spans="1:187" ht="15.75">
      <c r="A18" s="12">
        <v>5</v>
      </c>
      <c r="B18" s="13" t="s">
        <v>814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/>
      <c r="S18" s="6">
        <v>1</v>
      </c>
      <c r="T18" s="6"/>
      <c r="U18" s="6">
        <v>1</v>
      </c>
      <c r="V18" s="6"/>
      <c r="W18" s="6"/>
      <c r="X18" s="6">
        <v>1</v>
      </c>
      <c r="Y18" s="6"/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51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</row>
    <row r="19" spans="1:187" ht="15.75">
      <c r="A19" s="12">
        <v>6</v>
      </c>
      <c r="B19" s="13" t="s">
        <v>815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>
        <v>1</v>
      </c>
      <c r="AN19" s="6"/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>
        <v>1</v>
      </c>
      <c r="CA19" s="6"/>
      <c r="CB19" s="51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</row>
    <row r="20" spans="1:187" ht="15.75">
      <c r="A20" s="12">
        <v>7</v>
      </c>
      <c r="B20" s="13" t="s">
        <v>817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>
        <v>1</v>
      </c>
      <c r="AN20" s="6"/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>
        <v>1</v>
      </c>
      <c r="BC20" s="6"/>
      <c r="BD20" s="6"/>
      <c r="BE20" s="6">
        <v>1</v>
      </c>
      <c r="BF20" s="6"/>
      <c r="BG20" s="6"/>
      <c r="BH20" s="6"/>
      <c r="BI20" s="6">
        <v>1</v>
      </c>
      <c r="BJ20" s="6"/>
      <c r="BK20" s="6"/>
      <c r="BL20" s="6">
        <v>1</v>
      </c>
      <c r="BM20" s="6"/>
      <c r="BN20" s="6">
        <v>1</v>
      </c>
      <c r="BO20" s="6"/>
      <c r="BP20" s="6"/>
      <c r="BQ20" s="6"/>
      <c r="BR20" s="6">
        <v>1</v>
      </c>
      <c r="BS20" s="6"/>
      <c r="BT20" s="6">
        <v>1</v>
      </c>
      <c r="BU20" s="6"/>
      <c r="BV20" s="6"/>
      <c r="BW20" s="6"/>
      <c r="BX20" s="6">
        <v>1</v>
      </c>
      <c r="BY20" s="6"/>
      <c r="BZ20" s="6">
        <v>1</v>
      </c>
      <c r="CA20" s="6"/>
      <c r="CB20" s="51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>
        <v>1</v>
      </c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</row>
    <row r="21" spans="1:187" ht="15.75" customHeight="1">
      <c r="A21" s="14">
        <v>8</v>
      </c>
      <c r="B21" s="49" t="s">
        <v>818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/>
      <c r="AW21" s="6">
        <v>1</v>
      </c>
      <c r="AX21" s="6"/>
      <c r="AY21" s="6">
        <v>1</v>
      </c>
      <c r="AZ21" s="6"/>
      <c r="BA21" s="6"/>
      <c r="BB21" s="6">
        <v>1</v>
      </c>
      <c r="BC21" s="6"/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>
        <v>1</v>
      </c>
      <c r="BO21" s="6"/>
      <c r="BP21" s="6"/>
      <c r="BQ21" s="6"/>
      <c r="BR21" s="6">
        <v>1</v>
      </c>
      <c r="BS21" s="6"/>
      <c r="BT21" s="6">
        <v>1</v>
      </c>
      <c r="BU21" s="6"/>
      <c r="BV21" s="6"/>
      <c r="BW21" s="6"/>
      <c r="BX21" s="6">
        <v>1</v>
      </c>
      <c r="BY21" s="6"/>
      <c r="BZ21" s="6"/>
      <c r="CA21" s="6">
        <v>1</v>
      </c>
      <c r="CB21" s="51"/>
      <c r="CC21" s="6"/>
      <c r="CD21" s="6">
        <v>1</v>
      </c>
      <c r="CE21" s="6"/>
      <c r="CF21" s="6">
        <v>1</v>
      </c>
      <c r="CG21" s="6"/>
      <c r="CH21" s="6"/>
      <c r="CI21" s="6"/>
      <c r="CJ21" s="6">
        <v>1</v>
      </c>
      <c r="CK21" s="6"/>
      <c r="CL21" s="6"/>
      <c r="CM21" s="6">
        <v>1</v>
      </c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/>
      <c r="DB21" s="6">
        <v>1</v>
      </c>
      <c r="DC21" s="6"/>
      <c r="DD21" s="6"/>
      <c r="DE21" s="6">
        <v>1</v>
      </c>
      <c r="DF21" s="6"/>
      <c r="DG21" s="6">
        <v>1</v>
      </c>
      <c r="DH21" s="6"/>
      <c r="DI21" s="6"/>
      <c r="DJ21" s="6"/>
      <c r="DK21" s="6">
        <v>1</v>
      </c>
      <c r="DL21" s="6"/>
      <c r="DM21" s="6"/>
      <c r="DN21" s="6">
        <v>1</v>
      </c>
      <c r="DO21" s="6"/>
      <c r="DP21" s="6">
        <v>1</v>
      </c>
      <c r="DQ21" s="6"/>
      <c r="DR21" s="6"/>
      <c r="DS21" s="6">
        <v>1</v>
      </c>
      <c r="DT21" s="6"/>
      <c r="DU21" s="6"/>
      <c r="DV21" s="6"/>
      <c r="DW21" s="6">
        <v>1</v>
      </c>
      <c r="DX21" s="6"/>
      <c r="DY21" s="6">
        <v>1</v>
      </c>
      <c r="DZ21" s="6"/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>
        <v>1</v>
      </c>
      <c r="EO21" s="6"/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187" ht="15.75" customHeight="1">
      <c r="A22" s="14">
        <v>9</v>
      </c>
      <c r="B22" s="49" t="s">
        <v>819</v>
      </c>
      <c r="C22" s="6"/>
      <c r="D22" s="6">
        <v>1</v>
      </c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>
        <v>1</v>
      </c>
      <c r="AQ22" s="6"/>
      <c r="AR22" s="6"/>
      <c r="AS22" s="6">
        <v>1</v>
      </c>
      <c r="AT22" s="6"/>
      <c r="AU22" s="6"/>
      <c r="AV22" s="6"/>
      <c r="AW22" s="6">
        <v>1</v>
      </c>
      <c r="AX22" s="6"/>
      <c r="AY22" s="6">
        <v>1</v>
      </c>
      <c r="AZ22" s="6"/>
      <c r="BA22" s="6"/>
      <c r="BB22" s="6">
        <v>1</v>
      </c>
      <c r="BC22" s="6"/>
      <c r="BD22" s="6"/>
      <c r="BE22" s="6"/>
      <c r="BF22" s="6">
        <v>1</v>
      </c>
      <c r="BG22" s="6"/>
      <c r="BH22" s="6"/>
      <c r="BI22" s="6">
        <v>1</v>
      </c>
      <c r="BJ22" s="6"/>
      <c r="BK22" s="6">
        <v>1</v>
      </c>
      <c r="BL22" s="6"/>
      <c r="BM22" s="6"/>
      <c r="BN22" s="6"/>
      <c r="BO22" s="6">
        <v>1</v>
      </c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/>
      <c r="CA22" s="6">
        <v>1</v>
      </c>
      <c r="CB22" s="51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/>
      <c r="DQ22" s="6">
        <v>1</v>
      </c>
      <c r="DR22" s="6"/>
      <c r="DS22" s="6">
        <v>1</v>
      </c>
      <c r="DT22" s="6"/>
      <c r="DU22" s="6"/>
      <c r="DV22" s="6">
        <v>1</v>
      </c>
      <c r="DW22" s="6"/>
      <c r="DX22" s="6"/>
      <c r="DY22" s="6"/>
      <c r="DZ22" s="6">
        <v>1</v>
      </c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/>
      <c r="FA22" s="6">
        <v>1</v>
      </c>
      <c r="FB22" s="6"/>
      <c r="FC22" s="6">
        <v>1</v>
      </c>
      <c r="FD22" s="6"/>
      <c r="FE22" s="6"/>
      <c r="FF22" s="6"/>
      <c r="FG22" s="6">
        <v>1</v>
      </c>
      <c r="FH22" s="6"/>
      <c r="FI22" s="6">
        <v>1</v>
      </c>
      <c r="FJ22" s="6"/>
      <c r="FK22" s="6"/>
    </row>
    <row r="23" spans="1:187" ht="15.75" customHeight="1">
      <c r="A23" s="14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51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</row>
    <row r="24" spans="1:187" ht="15.75" customHeight="1">
      <c r="A24" s="14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51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</row>
    <row r="25" spans="1:187" ht="15.75" customHeight="1">
      <c r="A25" s="14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51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</row>
    <row r="26" spans="1:187" ht="15.75" customHeight="1">
      <c r="A26" s="14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51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</row>
    <row r="27" spans="1:187" ht="15.75" customHeight="1">
      <c r="A27" s="14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51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</row>
    <row r="28" spans="1:187" ht="15.75" customHeight="1">
      <c r="A28" s="14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51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</row>
    <row r="29" spans="1:187" ht="15.75" customHeight="1">
      <c r="A29" s="14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51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</row>
    <row r="30" spans="1:187" ht="15.75" customHeight="1">
      <c r="A30" s="14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51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</row>
    <row r="31" spans="1:187" ht="15.75" customHeight="1">
      <c r="A31" s="14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51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</row>
    <row r="32" spans="1:187" ht="15.75" customHeight="1">
      <c r="A32" s="14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51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</row>
    <row r="33" spans="1:187" ht="15.75" customHeight="1">
      <c r="A33" s="14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51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</row>
    <row r="34" spans="1:187" ht="15.75" customHeight="1">
      <c r="A34" s="14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51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</row>
    <row r="35" spans="1:187" ht="15.75" customHeight="1">
      <c r="A35" s="14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51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</row>
    <row r="36" spans="1:187" ht="15.75" customHeight="1">
      <c r="A36" s="14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51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187" ht="15.75" customHeight="1">
      <c r="A37" s="14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51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</row>
    <row r="38" spans="1:187" ht="15.75" customHeight="1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51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187" ht="15.75" customHeight="1">
      <c r="A39" s="92" t="s">
        <v>229</v>
      </c>
      <c r="B39" s="81"/>
      <c r="C39" s="14">
        <f t="shared" ref="C39:FK39" si="0">SUM(C14:C38)</f>
        <v>5</v>
      </c>
      <c r="D39" s="14">
        <f t="shared" si="0"/>
        <v>4</v>
      </c>
      <c r="E39" s="14">
        <f t="shared" si="0"/>
        <v>0</v>
      </c>
      <c r="F39" s="14">
        <f t="shared" si="0"/>
        <v>9</v>
      </c>
      <c r="G39" s="14">
        <f t="shared" si="0"/>
        <v>0</v>
      </c>
      <c r="H39" s="14">
        <f t="shared" si="0"/>
        <v>0</v>
      </c>
      <c r="I39" s="14">
        <f t="shared" si="0"/>
        <v>8</v>
      </c>
      <c r="J39" s="14">
        <f t="shared" si="0"/>
        <v>1</v>
      </c>
      <c r="K39" s="14">
        <f t="shared" si="0"/>
        <v>0</v>
      </c>
      <c r="L39" s="14">
        <f t="shared" si="0"/>
        <v>9</v>
      </c>
      <c r="M39" s="14">
        <f t="shared" si="0"/>
        <v>0</v>
      </c>
      <c r="N39" s="14">
        <f t="shared" si="0"/>
        <v>0</v>
      </c>
      <c r="O39" s="14">
        <f t="shared" si="0"/>
        <v>9</v>
      </c>
      <c r="P39" s="14">
        <f t="shared" si="0"/>
        <v>0</v>
      </c>
      <c r="Q39" s="14">
        <f t="shared" si="0"/>
        <v>0</v>
      </c>
      <c r="R39" s="14">
        <f t="shared" si="0"/>
        <v>4</v>
      </c>
      <c r="S39" s="14">
        <f t="shared" si="0"/>
        <v>5</v>
      </c>
      <c r="T39" s="14">
        <f t="shared" si="0"/>
        <v>0</v>
      </c>
      <c r="U39" s="14">
        <f t="shared" si="0"/>
        <v>5</v>
      </c>
      <c r="V39" s="14">
        <f t="shared" si="0"/>
        <v>4</v>
      </c>
      <c r="W39" s="14">
        <f t="shared" si="0"/>
        <v>0</v>
      </c>
      <c r="X39" s="14">
        <f t="shared" si="0"/>
        <v>5</v>
      </c>
      <c r="Y39" s="14">
        <f t="shared" si="0"/>
        <v>4</v>
      </c>
      <c r="Z39" s="14">
        <f t="shared" si="0"/>
        <v>0</v>
      </c>
      <c r="AA39" s="14">
        <f t="shared" si="0"/>
        <v>3</v>
      </c>
      <c r="AB39" s="14">
        <f t="shared" si="0"/>
        <v>6</v>
      </c>
      <c r="AC39" s="14">
        <f t="shared" si="0"/>
        <v>0</v>
      </c>
      <c r="AD39" s="14">
        <f t="shared" si="0"/>
        <v>2</v>
      </c>
      <c r="AE39" s="14">
        <f t="shared" si="0"/>
        <v>7</v>
      </c>
      <c r="AF39" s="14">
        <f t="shared" si="0"/>
        <v>0</v>
      </c>
      <c r="AG39" s="14">
        <f t="shared" si="0"/>
        <v>3</v>
      </c>
      <c r="AH39" s="14">
        <f t="shared" si="0"/>
        <v>6</v>
      </c>
      <c r="AI39" s="14">
        <f t="shared" si="0"/>
        <v>0</v>
      </c>
      <c r="AJ39" s="14">
        <f t="shared" si="0"/>
        <v>3</v>
      </c>
      <c r="AK39" s="14">
        <f t="shared" si="0"/>
        <v>6</v>
      </c>
      <c r="AL39" s="14">
        <f t="shared" si="0"/>
        <v>0</v>
      </c>
      <c r="AM39" s="14">
        <f t="shared" si="0"/>
        <v>5</v>
      </c>
      <c r="AN39" s="14">
        <f t="shared" si="0"/>
        <v>4</v>
      </c>
      <c r="AO39" s="14">
        <f t="shared" si="0"/>
        <v>0</v>
      </c>
      <c r="AP39" s="14">
        <f t="shared" si="0"/>
        <v>5</v>
      </c>
      <c r="AQ39" s="14">
        <f t="shared" si="0"/>
        <v>4</v>
      </c>
      <c r="AR39" s="14">
        <f t="shared" si="0"/>
        <v>0</v>
      </c>
      <c r="AS39" s="14">
        <f t="shared" si="0"/>
        <v>4</v>
      </c>
      <c r="AT39" s="14">
        <f t="shared" si="0"/>
        <v>5</v>
      </c>
      <c r="AU39" s="14">
        <f t="shared" si="0"/>
        <v>0</v>
      </c>
      <c r="AV39" s="14">
        <f t="shared" si="0"/>
        <v>4</v>
      </c>
      <c r="AW39" s="14">
        <f t="shared" si="0"/>
        <v>5</v>
      </c>
      <c r="AX39" s="14">
        <f t="shared" si="0"/>
        <v>0</v>
      </c>
      <c r="AY39" s="14">
        <f t="shared" si="0"/>
        <v>4</v>
      </c>
      <c r="AZ39" s="14">
        <f t="shared" si="0"/>
        <v>5</v>
      </c>
      <c r="BA39" s="14">
        <f t="shared" si="0"/>
        <v>0</v>
      </c>
      <c r="BB39" s="14">
        <f t="shared" si="0"/>
        <v>5</v>
      </c>
      <c r="BC39" s="14">
        <f t="shared" si="0"/>
        <v>4</v>
      </c>
      <c r="BD39" s="14">
        <f t="shared" si="0"/>
        <v>0</v>
      </c>
      <c r="BE39" s="14">
        <f t="shared" si="0"/>
        <v>4</v>
      </c>
      <c r="BF39" s="14">
        <f t="shared" si="0"/>
        <v>5</v>
      </c>
      <c r="BG39" s="14">
        <f t="shared" si="0"/>
        <v>0</v>
      </c>
      <c r="BH39" s="14">
        <f t="shared" si="0"/>
        <v>4</v>
      </c>
      <c r="BI39" s="14">
        <f t="shared" si="0"/>
        <v>5</v>
      </c>
      <c r="BJ39" s="14">
        <f t="shared" si="0"/>
        <v>0</v>
      </c>
      <c r="BK39" s="14">
        <f t="shared" si="0"/>
        <v>4</v>
      </c>
      <c r="BL39" s="14">
        <f t="shared" si="0"/>
        <v>5</v>
      </c>
      <c r="BM39" s="14">
        <f t="shared" si="0"/>
        <v>0</v>
      </c>
      <c r="BN39" s="14">
        <f t="shared" si="0"/>
        <v>4</v>
      </c>
      <c r="BO39" s="14">
        <f t="shared" si="0"/>
        <v>5</v>
      </c>
      <c r="BP39" s="14">
        <f t="shared" si="0"/>
        <v>0</v>
      </c>
      <c r="BQ39" s="14">
        <f t="shared" si="0"/>
        <v>4</v>
      </c>
      <c r="BR39" s="14">
        <f t="shared" si="0"/>
        <v>5</v>
      </c>
      <c r="BS39" s="14">
        <f t="shared" si="0"/>
        <v>0</v>
      </c>
      <c r="BT39" s="14">
        <f t="shared" si="0"/>
        <v>6</v>
      </c>
      <c r="BU39" s="14">
        <f t="shared" si="0"/>
        <v>3</v>
      </c>
      <c r="BV39" s="14">
        <f t="shared" si="0"/>
        <v>0</v>
      </c>
      <c r="BW39" s="14">
        <f t="shared" si="0"/>
        <v>4</v>
      </c>
      <c r="BX39" s="14">
        <f t="shared" si="0"/>
        <v>5</v>
      </c>
      <c r="BY39" s="14">
        <f t="shared" si="0"/>
        <v>0</v>
      </c>
      <c r="BZ39" s="14">
        <f t="shared" si="0"/>
        <v>4</v>
      </c>
      <c r="CA39" s="14">
        <f t="shared" si="0"/>
        <v>5</v>
      </c>
      <c r="CB39" s="53">
        <f t="shared" si="0"/>
        <v>0</v>
      </c>
      <c r="CC39" s="14">
        <f t="shared" si="0"/>
        <v>3</v>
      </c>
      <c r="CD39" s="14">
        <f t="shared" si="0"/>
        <v>6</v>
      </c>
      <c r="CE39" s="14">
        <f t="shared" si="0"/>
        <v>0</v>
      </c>
      <c r="CF39" s="14">
        <f t="shared" si="0"/>
        <v>5</v>
      </c>
      <c r="CG39" s="14">
        <f t="shared" si="0"/>
        <v>4</v>
      </c>
      <c r="CH39" s="14">
        <f t="shared" si="0"/>
        <v>0</v>
      </c>
      <c r="CI39" s="14">
        <f t="shared" si="0"/>
        <v>4</v>
      </c>
      <c r="CJ39" s="14">
        <f t="shared" si="0"/>
        <v>5</v>
      </c>
      <c r="CK39" s="14">
        <f t="shared" si="0"/>
        <v>0</v>
      </c>
      <c r="CL39" s="14">
        <v>4</v>
      </c>
      <c r="CM39" s="14">
        <f t="shared" si="0"/>
        <v>5</v>
      </c>
      <c r="CN39" s="14">
        <f t="shared" si="0"/>
        <v>0</v>
      </c>
      <c r="CO39" s="14">
        <f t="shared" si="0"/>
        <v>5</v>
      </c>
      <c r="CP39" s="14">
        <f t="shared" si="0"/>
        <v>4</v>
      </c>
      <c r="CQ39" s="14">
        <f t="shared" si="0"/>
        <v>0</v>
      </c>
      <c r="CR39" s="14">
        <f t="shared" si="0"/>
        <v>4</v>
      </c>
      <c r="CS39" s="14">
        <f t="shared" si="0"/>
        <v>5</v>
      </c>
      <c r="CT39" s="14">
        <f t="shared" si="0"/>
        <v>0</v>
      </c>
      <c r="CU39" s="14">
        <f t="shared" si="0"/>
        <v>5</v>
      </c>
      <c r="CV39" s="14">
        <f t="shared" si="0"/>
        <v>4</v>
      </c>
      <c r="CW39" s="14">
        <f t="shared" si="0"/>
        <v>0</v>
      </c>
      <c r="CX39" s="14">
        <f t="shared" si="0"/>
        <v>4</v>
      </c>
      <c r="CY39" s="14">
        <f t="shared" si="0"/>
        <v>5</v>
      </c>
      <c r="CZ39" s="14">
        <f t="shared" si="0"/>
        <v>0</v>
      </c>
      <c r="DA39" s="14">
        <f t="shared" si="0"/>
        <v>4</v>
      </c>
      <c r="DB39" s="14">
        <f t="shared" si="0"/>
        <v>5</v>
      </c>
      <c r="DC39" s="14">
        <f t="shared" si="0"/>
        <v>0</v>
      </c>
      <c r="DD39" s="14">
        <f t="shared" si="0"/>
        <v>3</v>
      </c>
      <c r="DE39" s="14">
        <f t="shared" si="0"/>
        <v>6</v>
      </c>
      <c r="DF39" s="14">
        <f t="shared" si="0"/>
        <v>0</v>
      </c>
      <c r="DG39" s="14">
        <f t="shared" si="0"/>
        <v>4</v>
      </c>
      <c r="DH39" s="14">
        <f t="shared" si="0"/>
        <v>5</v>
      </c>
      <c r="DI39" s="14">
        <f t="shared" si="0"/>
        <v>0</v>
      </c>
      <c r="DJ39" s="14">
        <f t="shared" si="0"/>
        <v>4</v>
      </c>
      <c r="DK39" s="14">
        <f t="shared" si="0"/>
        <v>5</v>
      </c>
      <c r="DL39" s="14">
        <f t="shared" si="0"/>
        <v>0</v>
      </c>
      <c r="DM39" s="14">
        <f t="shared" si="0"/>
        <v>4</v>
      </c>
      <c r="DN39" s="14">
        <f t="shared" si="0"/>
        <v>5</v>
      </c>
      <c r="DO39" s="14">
        <f t="shared" si="0"/>
        <v>0</v>
      </c>
      <c r="DP39" s="14">
        <f t="shared" si="0"/>
        <v>4</v>
      </c>
      <c r="DQ39" s="14">
        <f t="shared" si="0"/>
        <v>6</v>
      </c>
      <c r="DR39" s="14">
        <f t="shared" si="0"/>
        <v>0</v>
      </c>
      <c r="DS39" s="14">
        <f t="shared" si="0"/>
        <v>4</v>
      </c>
      <c r="DT39" s="14">
        <f t="shared" si="0"/>
        <v>5</v>
      </c>
      <c r="DU39" s="14">
        <f t="shared" si="0"/>
        <v>0</v>
      </c>
      <c r="DV39" s="14">
        <f t="shared" si="0"/>
        <v>4</v>
      </c>
      <c r="DW39" s="14">
        <f t="shared" si="0"/>
        <v>5</v>
      </c>
      <c r="DX39" s="14">
        <f t="shared" si="0"/>
        <v>0</v>
      </c>
      <c r="DY39" s="14">
        <f t="shared" si="0"/>
        <v>3</v>
      </c>
      <c r="DZ39" s="14">
        <f t="shared" si="0"/>
        <v>6</v>
      </c>
      <c r="EA39" s="14">
        <f t="shared" si="0"/>
        <v>0</v>
      </c>
      <c r="EB39" s="14">
        <f>SUM(EB14:EB38)</f>
        <v>4</v>
      </c>
      <c r="EC39" s="14">
        <f t="shared" si="0"/>
        <v>5</v>
      </c>
      <c r="ED39" s="14">
        <f t="shared" si="0"/>
        <v>0</v>
      </c>
      <c r="EE39" s="14">
        <f t="shared" si="0"/>
        <v>3</v>
      </c>
      <c r="EF39" s="14">
        <f t="shared" si="0"/>
        <v>6</v>
      </c>
      <c r="EG39" s="14">
        <f t="shared" si="0"/>
        <v>0</v>
      </c>
      <c r="EH39" s="14">
        <f t="shared" si="0"/>
        <v>4</v>
      </c>
      <c r="EI39" s="14">
        <f t="shared" si="0"/>
        <v>5</v>
      </c>
      <c r="EJ39" s="14">
        <f t="shared" si="0"/>
        <v>0</v>
      </c>
      <c r="EK39" s="14">
        <f t="shared" si="0"/>
        <v>4</v>
      </c>
      <c r="EL39" s="14">
        <f t="shared" si="0"/>
        <v>5</v>
      </c>
      <c r="EM39" s="14">
        <f t="shared" si="0"/>
        <v>0</v>
      </c>
      <c r="EN39" s="14">
        <f t="shared" si="0"/>
        <v>4</v>
      </c>
      <c r="EO39" s="14">
        <f t="shared" si="0"/>
        <v>5</v>
      </c>
      <c r="EP39" s="14">
        <f t="shared" si="0"/>
        <v>0</v>
      </c>
      <c r="EQ39" s="14">
        <f t="shared" si="0"/>
        <v>4</v>
      </c>
      <c r="ER39" s="14">
        <f t="shared" si="0"/>
        <v>5</v>
      </c>
      <c r="ES39" s="14">
        <f t="shared" si="0"/>
        <v>0</v>
      </c>
      <c r="ET39" s="14">
        <f t="shared" si="0"/>
        <v>3</v>
      </c>
      <c r="EU39" s="14">
        <f t="shared" si="0"/>
        <v>6</v>
      </c>
      <c r="EV39" s="14">
        <f t="shared" si="0"/>
        <v>0</v>
      </c>
      <c r="EW39" s="14">
        <f t="shared" si="0"/>
        <v>4</v>
      </c>
      <c r="EX39" s="14">
        <f t="shared" si="0"/>
        <v>5</v>
      </c>
      <c r="EY39" s="14">
        <f t="shared" si="0"/>
        <v>0</v>
      </c>
      <c r="EZ39" s="14">
        <f t="shared" si="0"/>
        <v>3</v>
      </c>
      <c r="FA39" s="14">
        <f t="shared" si="0"/>
        <v>6</v>
      </c>
      <c r="FB39" s="14">
        <f t="shared" si="0"/>
        <v>0</v>
      </c>
      <c r="FC39" s="14">
        <f t="shared" si="0"/>
        <v>4</v>
      </c>
      <c r="FD39" s="14">
        <f t="shared" si="0"/>
        <v>5</v>
      </c>
      <c r="FE39" s="14">
        <f t="shared" si="0"/>
        <v>0</v>
      </c>
      <c r="FF39" s="14">
        <f t="shared" si="0"/>
        <v>3</v>
      </c>
      <c r="FG39" s="14">
        <f t="shared" si="0"/>
        <v>6</v>
      </c>
      <c r="FH39" s="14">
        <f t="shared" si="0"/>
        <v>0</v>
      </c>
      <c r="FI39" s="14">
        <f t="shared" si="0"/>
        <v>4</v>
      </c>
      <c r="FJ39" s="14">
        <f t="shared" si="0"/>
        <v>5</v>
      </c>
      <c r="FK39" s="14">
        <f t="shared" si="0"/>
        <v>0</v>
      </c>
    </row>
    <row r="40" spans="1:187" ht="39" customHeight="1">
      <c r="A40" s="93" t="s">
        <v>197</v>
      </c>
      <c r="B40" s="81"/>
      <c r="C40" s="16">
        <f>C39/9%</f>
        <v>55.555555555555557</v>
      </c>
      <c r="D40" s="16">
        <f>D39/9%</f>
        <v>44.444444444444443</v>
      </c>
      <c r="E40" s="16">
        <f t="shared" ref="E40:FK40" si="1">E39/25%</f>
        <v>0</v>
      </c>
      <c r="F40" s="16">
        <f>F39/9%</f>
        <v>100</v>
      </c>
      <c r="G40" s="16">
        <f t="shared" si="1"/>
        <v>0</v>
      </c>
      <c r="H40" s="16">
        <f t="shared" si="1"/>
        <v>0</v>
      </c>
      <c r="I40" s="16">
        <f>I39/9%</f>
        <v>88.888888888888886</v>
      </c>
      <c r="J40" s="16">
        <f>J39/9%</f>
        <v>11.111111111111111</v>
      </c>
      <c r="K40" s="16">
        <f t="shared" si="1"/>
        <v>0</v>
      </c>
      <c r="L40" s="16">
        <f>L39/9%</f>
        <v>100</v>
      </c>
      <c r="M40" s="16">
        <f t="shared" si="1"/>
        <v>0</v>
      </c>
      <c r="N40" s="16">
        <f t="shared" si="1"/>
        <v>0</v>
      </c>
      <c r="O40" s="16">
        <f>O39/9%</f>
        <v>100</v>
      </c>
      <c r="P40" s="16">
        <f t="shared" si="1"/>
        <v>0</v>
      </c>
      <c r="Q40" s="16">
        <f t="shared" si="1"/>
        <v>0</v>
      </c>
      <c r="R40" s="16">
        <f>R39/9%</f>
        <v>44.444444444444443</v>
      </c>
      <c r="S40" s="16">
        <f>S39/9%</f>
        <v>55.555555555555557</v>
      </c>
      <c r="T40" s="16">
        <f t="shared" si="1"/>
        <v>0</v>
      </c>
      <c r="U40" s="16">
        <f>U39/9%</f>
        <v>55.555555555555557</v>
      </c>
      <c r="V40" s="16">
        <f>V39/9%</f>
        <v>44.444444444444443</v>
      </c>
      <c r="W40" s="16">
        <f t="shared" si="1"/>
        <v>0</v>
      </c>
      <c r="X40" s="16">
        <f>X39/9%</f>
        <v>55.555555555555557</v>
      </c>
      <c r="Y40" s="16">
        <f>Y39/9%</f>
        <v>44.444444444444443</v>
      </c>
      <c r="Z40" s="16">
        <f t="shared" si="1"/>
        <v>0</v>
      </c>
      <c r="AA40" s="16">
        <f>AA39/9%</f>
        <v>33.333333333333336</v>
      </c>
      <c r="AB40" s="16">
        <f>AB39/9%</f>
        <v>66.666666666666671</v>
      </c>
      <c r="AC40" s="16">
        <f t="shared" si="1"/>
        <v>0</v>
      </c>
      <c r="AD40" s="16">
        <f>AD39/9%</f>
        <v>22.222222222222221</v>
      </c>
      <c r="AE40" s="16">
        <f>AE39/9%</f>
        <v>77.777777777777786</v>
      </c>
      <c r="AF40" s="16">
        <f t="shared" si="1"/>
        <v>0</v>
      </c>
      <c r="AG40" s="16">
        <f>AG39/9%</f>
        <v>33.333333333333336</v>
      </c>
      <c r="AH40" s="16">
        <f>AH39/9%</f>
        <v>66.666666666666671</v>
      </c>
      <c r="AI40" s="16">
        <f t="shared" si="1"/>
        <v>0</v>
      </c>
      <c r="AJ40" s="16">
        <f>AJ39/9%</f>
        <v>33.333333333333336</v>
      </c>
      <c r="AK40" s="16">
        <f>AK39/9%</f>
        <v>66.666666666666671</v>
      </c>
      <c r="AL40" s="16">
        <f t="shared" si="1"/>
        <v>0</v>
      </c>
      <c r="AM40" s="16">
        <f>AM39/9%</f>
        <v>55.555555555555557</v>
      </c>
      <c r="AN40" s="16">
        <f>AN39/9%</f>
        <v>44.444444444444443</v>
      </c>
      <c r="AO40" s="16">
        <f t="shared" si="1"/>
        <v>0</v>
      </c>
      <c r="AP40" s="16">
        <f>AP39/9%</f>
        <v>55.555555555555557</v>
      </c>
      <c r="AQ40" s="16">
        <f>AQ39/9%</f>
        <v>44.444444444444443</v>
      </c>
      <c r="AR40" s="16">
        <f t="shared" si="1"/>
        <v>0</v>
      </c>
      <c r="AS40" s="16">
        <f>AS39/9%</f>
        <v>44.444444444444443</v>
      </c>
      <c r="AT40" s="16">
        <f>AT39/9%</f>
        <v>55.555555555555557</v>
      </c>
      <c r="AU40" s="16">
        <f t="shared" si="1"/>
        <v>0</v>
      </c>
      <c r="AV40" s="16">
        <f>AV39/9%</f>
        <v>44.444444444444443</v>
      </c>
      <c r="AW40" s="16">
        <f>AW39/9%</f>
        <v>55.555555555555557</v>
      </c>
      <c r="AX40" s="16">
        <f t="shared" si="1"/>
        <v>0</v>
      </c>
      <c r="AY40" s="16">
        <f>AY39/9%</f>
        <v>44.444444444444443</v>
      </c>
      <c r="AZ40" s="16">
        <f>AZ39/9%</f>
        <v>55.555555555555557</v>
      </c>
      <c r="BA40" s="16">
        <f t="shared" si="1"/>
        <v>0</v>
      </c>
      <c r="BB40" s="16">
        <f>BB39/9%</f>
        <v>55.555555555555557</v>
      </c>
      <c r="BC40" s="16">
        <f>BC39/9%</f>
        <v>44.444444444444443</v>
      </c>
      <c r="BD40" s="16">
        <f t="shared" si="1"/>
        <v>0</v>
      </c>
      <c r="BE40" s="16">
        <f>BE39/9%</f>
        <v>44.444444444444443</v>
      </c>
      <c r="BF40" s="16">
        <f>BF39/9%</f>
        <v>55.555555555555557</v>
      </c>
      <c r="BG40" s="16">
        <f t="shared" si="1"/>
        <v>0</v>
      </c>
      <c r="BH40" s="16">
        <f>BH39/9%</f>
        <v>44.444444444444443</v>
      </c>
      <c r="BI40" s="16">
        <f>BI39/9%</f>
        <v>55.555555555555557</v>
      </c>
      <c r="BJ40" s="16">
        <f t="shared" si="1"/>
        <v>0</v>
      </c>
      <c r="BK40" s="16">
        <f>BK39/9%</f>
        <v>44.444444444444443</v>
      </c>
      <c r="BL40" s="16">
        <f>BL39/9%</f>
        <v>55.555555555555557</v>
      </c>
      <c r="BM40" s="16">
        <f t="shared" si="1"/>
        <v>0</v>
      </c>
      <c r="BN40" s="16">
        <f>BN39/9%</f>
        <v>44.444444444444443</v>
      </c>
      <c r="BO40" s="16">
        <f>BO39/9%</f>
        <v>55.555555555555557</v>
      </c>
      <c r="BP40" s="16">
        <f t="shared" si="1"/>
        <v>0</v>
      </c>
      <c r="BQ40" s="16">
        <v>44</v>
      </c>
      <c r="BR40" s="16">
        <f>BR39/9%</f>
        <v>55.555555555555557</v>
      </c>
      <c r="BS40" s="16">
        <f t="shared" si="1"/>
        <v>0</v>
      </c>
      <c r="BT40" s="16">
        <f>BT39/9%</f>
        <v>66.666666666666671</v>
      </c>
      <c r="BU40" s="16">
        <f>BU39/9%</f>
        <v>33.333333333333336</v>
      </c>
      <c r="BV40" s="16">
        <f t="shared" si="1"/>
        <v>0</v>
      </c>
      <c r="BW40" s="16">
        <f>BW39/9%</f>
        <v>44.444444444444443</v>
      </c>
      <c r="BX40" s="16">
        <f>BX39/9%</f>
        <v>55.555555555555557</v>
      </c>
      <c r="BY40" s="16">
        <f t="shared" si="1"/>
        <v>0</v>
      </c>
      <c r="BZ40" s="16">
        <f>BZ39/9%</f>
        <v>44.444444444444443</v>
      </c>
      <c r="CA40" s="16">
        <f>CA39/9%</f>
        <v>55.555555555555557</v>
      </c>
      <c r="CB40" s="54">
        <f t="shared" si="1"/>
        <v>0</v>
      </c>
      <c r="CC40" s="16">
        <f>CC39/9%</f>
        <v>33.333333333333336</v>
      </c>
      <c r="CD40" s="16">
        <f>CD39/9%</f>
        <v>66.666666666666671</v>
      </c>
      <c r="CE40" s="16">
        <f t="shared" si="1"/>
        <v>0</v>
      </c>
      <c r="CF40" s="16">
        <f>CF39/9%</f>
        <v>55.555555555555557</v>
      </c>
      <c r="CG40" s="16">
        <f>CG39/9%</f>
        <v>44.444444444444443</v>
      </c>
      <c r="CH40" s="16">
        <f t="shared" si="1"/>
        <v>0</v>
      </c>
      <c r="CI40" s="16">
        <f>CI39/9%</f>
        <v>44.444444444444443</v>
      </c>
      <c r="CJ40" s="16">
        <f>CJ39/9%</f>
        <v>55.555555555555557</v>
      </c>
      <c r="CK40" s="16">
        <f t="shared" si="1"/>
        <v>0</v>
      </c>
      <c r="CL40" s="55">
        <f>CL39/9%</f>
        <v>44.444444444444443</v>
      </c>
      <c r="CM40" s="16">
        <f>CM39/9%</f>
        <v>55.555555555555557</v>
      </c>
      <c r="CN40" s="55"/>
      <c r="CO40" s="16">
        <f>CO39/9%</f>
        <v>55.555555555555557</v>
      </c>
      <c r="CP40" s="16">
        <f>CP39/9%</f>
        <v>44.444444444444443</v>
      </c>
      <c r="CQ40" s="16">
        <f t="shared" si="1"/>
        <v>0</v>
      </c>
      <c r="CR40" s="16">
        <f>CR39/9%</f>
        <v>44.444444444444443</v>
      </c>
      <c r="CS40" s="16">
        <f>CS39/9%</f>
        <v>55.555555555555557</v>
      </c>
      <c r="CT40" s="16">
        <f t="shared" si="1"/>
        <v>0</v>
      </c>
      <c r="CU40" s="16">
        <f>CU39/9%</f>
        <v>55.555555555555557</v>
      </c>
      <c r="CV40" s="16">
        <f>CV39/9%</f>
        <v>44.444444444444443</v>
      </c>
      <c r="CW40" s="16">
        <f t="shared" si="1"/>
        <v>0</v>
      </c>
      <c r="CX40" s="16">
        <f>CX39/9%</f>
        <v>44.444444444444443</v>
      </c>
      <c r="CY40" s="16">
        <f>CY39/9%</f>
        <v>55.555555555555557</v>
      </c>
      <c r="CZ40" s="16">
        <f t="shared" si="1"/>
        <v>0</v>
      </c>
      <c r="DA40" s="16">
        <f>DA39/9%</f>
        <v>44.444444444444443</v>
      </c>
      <c r="DB40" s="16">
        <f>DB39/9%</f>
        <v>55.555555555555557</v>
      </c>
      <c r="DC40" s="16">
        <f t="shared" si="1"/>
        <v>0</v>
      </c>
      <c r="DD40" s="16">
        <f>DD39/9%</f>
        <v>33.333333333333336</v>
      </c>
      <c r="DE40" s="16">
        <f>DE39/9%</f>
        <v>66.666666666666671</v>
      </c>
      <c r="DF40" s="16">
        <f t="shared" si="1"/>
        <v>0</v>
      </c>
      <c r="DG40" s="16">
        <f>DG39/9%</f>
        <v>44.444444444444443</v>
      </c>
      <c r="DH40" s="16">
        <f>DH39/9%</f>
        <v>55.555555555555557</v>
      </c>
      <c r="DI40" s="16">
        <f t="shared" si="1"/>
        <v>0</v>
      </c>
      <c r="DJ40" s="16">
        <f>DJ39/9%</f>
        <v>44.444444444444443</v>
      </c>
      <c r="DK40" s="16">
        <f>DK39/9%</f>
        <v>55.555555555555557</v>
      </c>
      <c r="DL40" s="16">
        <f t="shared" si="1"/>
        <v>0</v>
      </c>
      <c r="DM40" s="16">
        <f>DM39/9%</f>
        <v>44.444444444444443</v>
      </c>
      <c r="DN40" s="16">
        <f>DN39/9%</f>
        <v>55.555555555555557</v>
      </c>
      <c r="DO40" s="16">
        <f t="shared" si="1"/>
        <v>0</v>
      </c>
      <c r="DP40" s="16">
        <f>DP39/9%</f>
        <v>44.444444444444443</v>
      </c>
      <c r="DQ40" s="16">
        <f>DQ39/9%</f>
        <v>66.666666666666671</v>
      </c>
      <c r="DR40" s="16">
        <f t="shared" si="1"/>
        <v>0</v>
      </c>
      <c r="DS40" s="16">
        <f>DS39/9%</f>
        <v>44.444444444444443</v>
      </c>
      <c r="DT40" s="16">
        <f>DT39/9%</f>
        <v>55.555555555555557</v>
      </c>
      <c r="DU40" s="16">
        <f t="shared" si="1"/>
        <v>0</v>
      </c>
      <c r="DV40" s="16">
        <f>DV39/9%</f>
        <v>44.444444444444443</v>
      </c>
      <c r="DW40" s="16">
        <f>DW39/9%</f>
        <v>55.555555555555557</v>
      </c>
      <c r="DX40" s="16">
        <f t="shared" si="1"/>
        <v>0</v>
      </c>
      <c r="DY40" s="16">
        <f>DY39/9%</f>
        <v>33.333333333333336</v>
      </c>
      <c r="DZ40" s="16">
        <f>DZ39/9%</f>
        <v>66.666666666666671</v>
      </c>
      <c r="EA40" s="16">
        <f t="shared" si="1"/>
        <v>0</v>
      </c>
      <c r="EB40" s="16">
        <f>EB39/9%</f>
        <v>44.444444444444443</v>
      </c>
      <c r="EC40" s="16">
        <f>EC39/9%</f>
        <v>55.555555555555557</v>
      </c>
      <c r="ED40" s="16">
        <f t="shared" si="1"/>
        <v>0</v>
      </c>
      <c r="EE40" s="16">
        <f>EE39/9%</f>
        <v>33.333333333333336</v>
      </c>
      <c r="EF40" s="16">
        <f>EF39/9%</f>
        <v>66.666666666666671</v>
      </c>
      <c r="EG40" s="16">
        <f t="shared" si="1"/>
        <v>0</v>
      </c>
      <c r="EH40" s="16">
        <f>EH39/9%</f>
        <v>44.444444444444443</v>
      </c>
      <c r="EI40" s="16">
        <f>EI39/9%</f>
        <v>55.555555555555557</v>
      </c>
      <c r="EJ40" s="16">
        <f t="shared" si="1"/>
        <v>0</v>
      </c>
      <c r="EK40" s="16">
        <f>EK39/9%</f>
        <v>44.444444444444443</v>
      </c>
      <c r="EL40" s="16">
        <f>EL39/9%</f>
        <v>55.555555555555557</v>
      </c>
      <c r="EM40" s="16">
        <f t="shared" si="1"/>
        <v>0</v>
      </c>
      <c r="EN40" s="16">
        <f>EN39/9%</f>
        <v>44.444444444444443</v>
      </c>
      <c r="EO40" s="16">
        <f>EO39/9%</f>
        <v>55.555555555555557</v>
      </c>
      <c r="EP40" s="16">
        <f t="shared" si="1"/>
        <v>0</v>
      </c>
      <c r="EQ40" s="16">
        <f>EQ39/9%</f>
        <v>44.444444444444443</v>
      </c>
      <c r="ER40" s="16">
        <f>ER39/9%</f>
        <v>55.555555555555557</v>
      </c>
      <c r="ES40" s="16">
        <f t="shared" si="1"/>
        <v>0</v>
      </c>
      <c r="ET40" s="16">
        <f>ET39/9%</f>
        <v>33.333333333333336</v>
      </c>
      <c r="EU40" s="16">
        <f>EU39/9%</f>
        <v>66.666666666666671</v>
      </c>
      <c r="EV40" s="16">
        <f t="shared" si="1"/>
        <v>0</v>
      </c>
      <c r="EW40" s="16">
        <f>EW39/9%</f>
        <v>44.444444444444443</v>
      </c>
      <c r="EX40" s="16">
        <f>EX39/9%</f>
        <v>55.555555555555557</v>
      </c>
      <c r="EY40" s="16">
        <f t="shared" si="1"/>
        <v>0</v>
      </c>
      <c r="EZ40" s="16">
        <f>EZ39/9%</f>
        <v>33.333333333333336</v>
      </c>
      <c r="FA40" s="16">
        <f>FA39/9%</f>
        <v>66.666666666666671</v>
      </c>
      <c r="FB40" s="16">
        <f t="shared" si="1"/>
        <v>0</v>
      </c>
      <c r="FC40" s="16">
        <f>FC39/9%</f>
        <v>44.444444444444443</v>
      </c>
      <c r="FD40" s="16">
        <f>FD39/9%</f>
        <v>55.555555555555557</v>
      </c>
      <c r="FE40" s="16">
        <f t="shared" si="1"/>
        <v>0</v>
      </c>
      <c r="FF40" s="16">
        <f>FF39/9%</f>
        <v>33.333333333333336</v>
      </c>
      <c r="FG40" s="16">
        <f>FG39/9%</f>
        <v>66.666666666666671</v>
      </c>
      <c r="FH40" s="16">
        <f t="shared" si="1"/>
        <v>0</v>
      </c>
      <c r="FI40" s="16">
        <f>FI39/9%</f>
        <v>44.444444444444443</v>
      </c>
      <c r="FJ40" s="16">
        <f>FJ39/9%</f>
        <v>55.555555555555557</v>
      </c>
      <c r="FK40" s="16">
        <f t="shared" si="1"/>
        <v>0</v>
      </c>
    </row>
    <row r="41" spans="1:187" ht="15.75" customHeight="1">
      <c r="EF41">
        <f ca="1">EF41/9%</f>
        <v>0</v>
      </c>
    </row>
    <row r="42" spans="1:187" ht="15.75" customHeight="1">
      <c r="B42" s="90" t="s">
        <v>198</v>
      </c>
      <c r="C42" s="80"/>
      <c r="D42" s="80"/>
      <c r="E42" s="81"/>
      <c r="F42" s="19"/>
      <c r="G42" s="19"/>
      <c r="H42" s="19"/>
      <c r="I42" s="19"/>
    </row>
    <row r="43" spans="1:187" ht="15.75" customHeight="1">
      <c r="B43" s="6" t="s">
        <v>199</v>
      </c>
      <c r="C43" s="44" t="s">
        <v>489</v>
      </c>
      <c r="D43" s="45">
        <f>E43/100*9</f>
        <v>8</v>
      </c>
      <c r="E43" s="46">
        <f>(C40+F40+I40+L40+O40)/5</f>
        <v>88.888888888888886</v>
      </c>
    </row>
    <row r="44" spans="1:187" ht="15.75" customHeight="1">
      <c r="B44" s="6" t="s">
        <v>201</v>
      </c>
      <c r="C44" s="33" t="s">
        <v>489</v>
      </c>
      <c r="D44" s="37">
        <f>E44/100*9</f>
        <v>1</v>
      </c>
      <c r="E44" s="34">
        <f>(D40+G40+J40+M40+P40)/5</f>
        <v>11.111111111111111</v>
      </c>
    </row>
    <row r="45" spans="1:187" ht="15.75" customHeight="1">
      <c r="B45" s="6" t="s">
        <v>202</v>
      </c>
      <c r="C45" s="33" t="s">
        <v>489</v>
      </c>
      <c r="D45" s="37">
        <f>E45/100*9</f>
        <v>0</v>
      </c>
      <c r="E45" s="34">
        <f>(E40+H40+K40+N40+Q40)/5</f>
        <v>0</v>
      </c>
    </row>
    <row r="46" spans="1:187" ht="15.75" customHeight="1">
      <c r="B46" s="6"/>
      <c r="C46" s="39"/>
      <c r="D46" s="41">
        <f t="shared" ref="D46:E46" si="2">SUM(D43:D45)</f>
        <v>9</v>
      </c>
      <c r="E46" s="41">
        <f t="shared" si="2"/>
        <v>100</v>
      </c>
    </row>
    <row r="47" spans="1:187" ht="15" customHeight="1">
      <c r="B47" s="6"/>
      <c r="C47" s="33"/>
      <c r="D47" s="111" t="s">
        <v>12</v>
      </c>
      <c r="E47" s="81"/>
      <c r="F47" s="112" t="s">
        <v>13</v>
      </c>
      <c r="G47" s="81"/>
      <c r="H47" s="96" t="s">
        <v>233</v>
      </c>
      <c r="I47" s="81"/>
    </row>
    <row r="48" spans="1:187" ht="15.75" customHeight="1">
      <c r="B48" s="6" t="s">
        <v>199</v>
      </c>
      <c r="C48" s="33" t="s">
        <v>490</v>
      </c>
      <c r="D48" s="14">
        <f>E48/100*9</f>
        <v>3.8</v>
      </c>
      <c r="E48" s="34">
        <f>(R40+U40+X40+AA40+AD40)/5</f>
        <v>42.222222222222221</v>
      </c>
      <c r="F48" s="14">
        <f>G48/100*9</f>
        <v>4</v>
      </c>
      <c r="G48" s="34">
        <f>(AG40+AJ40+AM40+AP40+AS40)/5</f>
        <v>44.444444444444443</v>
      </c>
      <c r="H48" s="14">
        <f>I48/100*9</f>
        <v>4.2</v>
      </c>
      <c r="I48" s="34">
        <f>(AV40+AY40+BB40+BE40+BH40)/5</f>
        <v>46.666666666666671</v>
      </c>
    </row>
    <row r="49" spans="2:13" ht="15.75" customHeight="1">
      <c r="B49" s="6" t="s">
        <v>201</v>
      </c>
      <c r="C49" s="33" t="s">
        <v>490</v>
      </c>
      <c r="D49" s="37">
        <f>E49/100*9</f>
        <v>5.2</v>
      </c>
      <c r="E49" s="34">
        <f>(S40+V40+Y40+AB40+AE40)/5</f>
        <v>57.777777777777786</v>
      </c>
      <c r="F49" s="14">
        <f>G49/100*9</f>
        <v>5</v>
      </c>
      <c r="G49" s="34">
        <f>(AH40+AK40+AN40+AQ40+AT40)/5</f>
        <v>55.555555555555557</v>
      </c>
      <c r="H49" s="14">
        <f>I49/100*9</f>
        <v>4.8</v>
      </c>
      <c r="I49" s="34">
        <f>(AW40+AZ40+BC40+BF40+BI40)/5</f>
        <v>53.333333333333329</v>
      </c>
    </row>
    <row r="50" spans="2:13" ht="15.75" customHeight="1">
      <c r="B50" s="6" t="s">
        <v>202</v>
      </c>
      <c r="C50" s="33" t="s">
        <v>490</v>
      </c>
      <c r="D50" s="37">
        <f>E50/100*9</f>
        <v>0</v>
      </c>
      <c r="E50" s="34">
        <f>(T40+W40+Z40+AC40+AF40)/5</f>
        <v>0</v>
      </c>
      <c r="F50" s="14">
        <f t="shared" ref="F50" si="3">G50/100*25</f>
        <v>0</v>
      </c>
      <c r="G50" s="34">
        <f>(AI40+AL40+AO40+AR40+AU40)/5</f>
        <v>0</v>
      </c>
      <c r="H50" s="14">
        <f t="shared" ref="H50" si="4">I50/100*25</f>
        <v>0</v>
      </c>
      <c r="I50" s="34">
        <f>(AX40+BA40+BD40+BG40+BJ40)/5</f>
        <v>0</v>
      </c>
    </row>
    <row r="51" spans="2:13" ht="15.75" customHeight="1">
      <c r="B51" s="6"/>
      <c r="C51" s="33"/>
      <c r="D51" s="36">
        <f t="shared" ref="D51:I51" si="5">SUM(D48:D50)</f>
        <v>9</v>
      </c>
      <c r="E51" s="36">
        <f t="shared" si="5"/>
        <v>100</v>
      </c>
      <c r="F51" s="35">
        <f t="shared" si="5"/>
        <v>9</v>
      </c>
      <c r="G51" s="36">
        <f t="shared" si="5"/>
        <v>100</v>
      </c>
      <c r="H51" s="35">
        <f t="shared" si="5"/>
        <v>9</v>
      </c>
      <c r="I51" s="36">
        <f t="shared" si="5"/>
        <v>100</v>
      </c>
    </row>
    <row r="52" spans="2:13" ht="15.75" customHeight="1">
      <c r="B52" s="6" t="s">
        <v>199</v>
      </c>
      <c r="C52" s="33" t="s">
        <v>491</v>
      </c>
      <c r="D52" s="14">
        <f>E52/100*9</f>
        <v>4.3919999999999995</v>
      </c>
      <c r="E52" s="34">
        <f>(BK40+BN40+BQ40+BT40+BW40)/5</f>
        <v>48.8</v>
      </c>
      <c r="I52" s="47"/>
    </row>
    <row r="53" spans="2:13" ht="15.75" customHeight="1">
      <c r="B53" s="6" t="s">
        <v>201</v>
      </c>
      <c r="C53" s="33" t="s">
        <v>491</v>
      </c>
      <c r="D53" s="14">
        <f>E53/100*9</f>
        <v>4.6000000000000005</v>
      </c>
      <c r="E53" s="34">
        <f>(BL40+BO40+BR40+BU40+BX40)/5</f>
        <v>51.111111111111121</v>
      </c>
    </row>
    <row r="54" spans="2:13" ht="15.75" customHeight="1">
      <c r="B54" s="6" t="s">
        <v>202</v>
      </c>
      <c r="C54" s="33" t="s">
        <v>491</v>
      </c>
      <c r="D54" s="14">
        <f>E54/100*9</f>
        <v>0</v>
      </c>
      <c r="E54" s="34">
        <f>(BM40+BP40+BS40+BV40+BY40)/5</f>
        <v>0</v>
      </c>
    </row>
    <row r="55" spans="2:13" ht="15.75" customHeight="1">
      <c r="B55" s="6"/>
      <c r="C55" s="39"/>
      <c r="D55" s="40">
        <f t="shared" ref="D55:E55" si="6">SUM(D52:D54)</f>
        <v>8.9920000000000009</v>
      </c>
      <c r="E55" s="48">
        <f t="shared" si="6"/>
        <v>99.911111111111126</v>
      </c>
      <c r="F55" s="42"/>
    </row>
    <row r="56" spans="2:13" ht="15.75" customHeight="1">
      <c r="B56" s="6"/>
      <c r="C56" s="33"/>
      <c r="D56" s="111" t="s">
        <v>208</v>
      </c>
      <c r="E56" s="81"/>
      <c r="F56" s="111" t="s">
        <v>15</v>
      </c>
      <c r="G56" s="81"/>
      <c r="H56" s="96" t="s">
        <v>209</v>
      </c>
      <c r="I56" s="81"/>
      <c r="J56" s="96" t="s">
        <v>210</v>
      </c>
      <c r="K56" s="81"/>
      <c r="L56" s="96" t="s">
        <v>16</v>
      </c>
      <c r="M56" s="81"/>
    </row>
    <row r="57" spans="2:13" ht="15.75" customHeight="1">
      <c r="B57" s="6" t="s">
        <v>199</v>
      </c>
      <c r="C57" s="33" t="s">
        <v>492</v>
      </c>
      <c r="D57" s="14">
        <f t="shared" ref="D57:D59" si="7">E57/100*25</f>
        <v>11.111111111111111</v>
      </c>
      <c r="E57" s="34">
        <f>(BZ40+CC40+CF40+CI40+CL40)/5</f>
        <v>44.444444444444443</v>
      </c>
      <c r="F57" s="14">
        <f t="shared" ref="F57:F59" si="8">G57/100*25</f>
        <v>12.222222222222223</v>
      </c>
      <c r="G57" s="34">
        <f>(CO40+CR40+CU40+CX40+DA40)/5</f>
        <v>48.888888888888893</v>
      </c>
      <c r="H57" s="14">
        <f t="shared" ref="H57:H59" si="9">I57/100*25</f>
        <v>10.555555555555554</v>
      </c>
      <c r="I57" s="34">
        <f>(DD40+DG40+DJ40+DM40+DP40)/5</f>
        <v>42.222222222222214</v>
      </c>
      <c r="J57" s="14">
        <f t="shared" ref="J57:J59" si="10">K57/100*25</f>
        <v>10.000000000000002</v>
      </c>
      <c r="K57" s="34">
        <f>(DS40+DV40+DY40+EB40+EE40)/5</f>
        <v>40.000000000000007</v>
      </c>
      <c r="L57" s="14">
        <f t="shared" ref="L57:L59" si="11">M57/100*25</f>
        <v>10.555555555555555</v>
      </c>
      <c r="M57" s="34">
        <f>(EH40+EK40+EN40+EQ40+ET40)/5</f>
        <v>42.222222222222221</v>
      </c>
    </row>
    <row r="58" spans="2:13" ht="15.75" customHeight="1">
      <c r="B58" s="6" t="s">
        <v>201</v>
      </c>
      <c r="C58" s="33" t="s">
        <v>492</v>
      </c>
      <c r="D58" s="14">
        <f t="shared" si="7"/>
        <v>13.888888888888889</v>
      </c>
      <c r="E58" s="34">
        <f>(CA40+CD40+CG40+CJ40+CM40)/5</f>
        <v>55.555555555555557</v>
      </c>
      <c r="F58" s="14">
        <f t="shared" si="8"/>
        <v>12.777777777777777</v>
      </c>
      <c r="G58" s="34">
        <f>(CP40+CS40+CV40+CY40+DB40)/5</f>
        <v>51.111111111111107</v>
      </c>
      <c r="H58" s="14">
        <f t="shared" si="9"/>
        <v>15</v>
      </c>
      <c r="I58" s="34">
        <f>(DE40+DH40+DK40+DN40+DQ40)/5</f>
        <v>60</v>
      </c>
      <c r="J58" s="14">
        <f t="shared" si="10"/>
        <v>15</v>
      </c>
      <c r="K58" s="34">
        <f>(DT40+DW40+DZ40+EC40+EF40)/5</f>
        <v>60</v>
      </c>
      <c r="L58" s="14">
        <f t="shared" si="11"/>
        <v>14.444444444444446</v>
      </c>
      <c r="M58" s="34">
        <f>(EI40+EL40+EO40+ER40+EU40)/5</f>
        <v>57.777777777777786</v>
      </c>
    </row>
    <row r="59" spans="2:13" ht="15.75" customHeight="1">
      <c r="B59" s="6" t="s">
        <v>202</v>
      </c>
      <c r="C59" s="33" t="s">
        <v>492</v>
      </c>
      <c r="D59" s="14">
        <f t="shared" si="7"/>
        <v>0</v>
      </c>
      <c r="E59" s="34">
        <f>(CB40+CE40+CH40+CK40+CN40)/5</f>
        <v>0</v>
      </c>
      <c r="F59" s="14">
        <f t="shared" si="8"/>
        <v>0</v>
      </c>
      <c r="G59" s="34">
        <f>(CQ40+CT40+CW40+CZ40+DC40)/5</f>
        <v>0</v>
      </c>
      <c r="H59" s="14">
        <f t="shared" si="9"/>
        <v>0</v>
      </c>
      <c r="I59" s="34">
        <f>(DF40+DI40+DL40+DO40+DR40)/5</f>
        <v>0</v>
      </c>
      <c r="J59" s="14">
        <f t="shared" si="10"/>
        <v>0</v>
      </c>
      <c r="K59" s="34">
        <f>(DU40+DX40+EA40+ED40+EG40)/5</f>
        <v>0</v>
      </c>
      <c r="L59" s="14">
        <f t="shared" si="11"/>
        <v>0</v>
      </c>
      <c r="M59" s="34">
        <f>(EJ40+EM40+EP40+ES40+EV40)/5</f>
        <v>0</v>
      </c>
    </row>
    <row r="60" spans="2:13" ht="15.75" customHeight="1">
      <c r="B60" s="6"/>
      <c r="C60" s="33"/>
      <c r="D60" s="35">
        <f t="shared" ref="D60:M60" si="12">SUM(D57:D59)</f>
        <v>25</v>
      </c>
      <c r="E60" s="38">
        <f t="shared" si="12"/>
        <v>100</v>
      </c>
      <c r="F60" s="35">
        <f t="shared" si="12"/>
        <v>25</v>
      </c>
      <c r="G60" s="36">
        <f t="shared" si="12"/>
        <v>100</v>
      </c>
      <c r="H60" s="35">
        <f t="shared" si="12"/>
        <v>25.555555555555554</v>
      </c>
      <c r="I60" s="36">
        <f t="shared" si="12"/>
        <v>102.22222222222221</v>
      </c>
      <c r="J60" s="35">
        <f t="shared" si="12"/>
        <v>25</v>
      </c>
      <c r="K60" s="36">
        <f t="shared" si="12"/>
        <v>100</v>
      </c>
      <c r="L60" s="35">
        <f t="shared" si="12"/>
        <v>25</v>
      </c>
      <c r="M60" s="36">
        <f t="shared" si="12"/>
        <v>100</v>
      </c>
    </row>
    <row r="61" spans="2:13" ht="15.75" customHeight="1">
      <c r="B61" s="6" t="s">
        <v>199</v>
      </c>
      <c r="C61" s="33" t="s">
        <v>493</v>
      </c>
      <c r="D61" s="14">
        <f t="shared" ref="D61:D63" si="13">E61/100*25</f>
        <v>10</v>
      </c>
      <c r="E61" s="34">
        <f>(EW40+EZ40+FC40+FF40+FI40)/5</f>
        <v>40</v>
      </c>
    </row>
    <row r="62" spans="2:13" ht="15.75" customHeight="1">
      <c r="B62" s="6" t="s">
        <v>201</v>
      </c>
      <c r="C62" s="33" t="s">
        <v>493</v>
      </c>
      <c r="D62" s="14">
        <f t="shared" si="13"/>
        <v>15</v>
      </c>
      <c r="E62" s="34">
        <f>(EX40+FA40+FD40+FG40+FJ40)/5</f>
        <v>60</v>
      </c>
    </row>
    <row r="63" spans="2:13" ht="15.75" customHeight="1">
      <c r="B63" s="6" t="s">
        <v>202</v>
      </c>
      <c r="C63" s="33" t="s">
        <v>493</v>
      </c>
      <c r="D63" s="14">
        <f t="shared" si="13"/>
        <v>0</v>
      </c>
      <c r="E63" s="34">
        <f>(EY40+FB40+FE40+FH40+FK40)/5</f>
        <v>0</v>
      </c>
    </row>
    <row r="64" spans="2:13" ht="15.75" customHeight="1">
      <c r="B64" s="6"/>
      <c r="C64" s="33"/>
      <c r="D64" s="35">
        <f t="shared" ref="D64:E64" si="14">SUM(D61:D63)</f>
        <v>25</v>
      </c>
      <c r="E64" s="38">
        <f t="shared" si="14"/>
        <v>100</v>
      </c>
    </row>
  </sheetData>
  <mergeCells count="141">
    <mergeCell ref="H56:I56"/>
    <mergeCell ref="J56:K56"/>
    <mergeCell ref="DY12:EA12"/>
    <mergeCell ref="EB12:ED12"/>
    <mergeCell ref="EK11:EM11"/>
    <mergeCell ref="EN11:EP11"/>
    <mergeCell ref="B42:E42"/>
    <mergeCell ref="A39:B39"/>
    <mergeCell ref="A40:B40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L105"/>
  <sheetViews>
    <sheetView workbookViewId="0">
      <selection sqref="A1:GS105"/>
    </sheetView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56" t="s">
        <v>207</v>
      </c>
      <c r="B1" s="57" t="s">
        <v>494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</row>
    <row r="2" spans="1:220" ht="15.75">
      <c r="A2" s="124" t="s">
        <v>821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</row>
    <row r="3" spans="1:220" ht="15.75">
      <c r="A3" s="6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</row>
    <row r="4" spans="1:220" ht="15.75" customHeight="1">
      <c r="A4" s="120" t="s">
        <v>4</v>
      </c>
      <c r="B4" s="120" t="s">
        <v>5</v>
      </c>
      <c r="C4" s="121" t="s">
        <v>822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5" t="s">
        <v>7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7" t="s">
        <v>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8" t="s">
        <v>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30"/>
      <c r="GA4" s="126" t="s">
        <v>823</v>
      </c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60"/>
    </row>
    <row r="5" spans="1:220" ht="13.5" customHeight="1">
      <c r="A5" s="120"/>
      <c r="B5" s="120"/>
      <c r="C5" s="118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 t="s">
        <v>12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 t="s">
        <v>13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 t="s">
        <v>233</v>
      </c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 t="s">
        <v>234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 t="s">
        <v>208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23" t="s">
        <v>15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 t="s">
        <v>209</v>
      </c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 t="s">
        <v>209</v>
      </c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 t="s">
        <v>16</v>
      </c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2" t="s">
        <v>17</v>
      </c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60"/>
    </row>
    <row r="6" spans="1:220" ht="15.75" hidden="1" customHeight="1">
      <c r="A6" s="120"/>
      <c r="B6" s="120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0"/>
    </row>
    <row r="7" spans="1:220" ht="15.75" hidden="1" customHeight="1">
      <c r="A7" s="120"/>
      <c r="B7" s="120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0"/>
    </row>
    <row r="8" spans="1:220" ht="15.75" hidden="1" customHeight="1">
      <c r="A8" s="120"/>
      <c r="B8" s="120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0"/>
    </row>
    <row r="9" spans="1:220" ht="15.75" hidden="1" customHeight="1">
      <c r="A9" s="120"/>
      <c r="B9" s="120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0"/>
    </row>
    <row r="10" spans="1:220" ht="15.75" hidden="1" customHeight="1">
      <c r="A10" s="120"/>
      <c r="B10" s="120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0"/>
    </row>
    <row r="11" spans="1:220" ht="15.75">
      <c r="A11" s="120"/>
      <c r="B11" s="120"/>
      <c r="C11" s="118" t="s">
        <v>495</v>
      </c>
      <c r="D11" s="118" t="s">
        <v>211</v>
      </c>
      <c r="E11" s="118" t="s">
        <v>824</v>
      </c>
      <c r="F11" s="118" t="s">
        <v>496</v>
      </c>
      <c r="G11" s="118" t="s">
        <v>213</v>
      </c>
      <c r="H11" s="118" t="s">
        <v>214</v>
      </c>
      <c r="I11" s="118" t="s">
        <v>497</v>
      </c>
      <c r="J11" s="118" t="s">
        <v>215</v>
      </c>
      <c r="K11" s="118" t="s">
        <v>825</v>
      </c>
      <c r="L11" s="118" t="s">
        <v>498</v>
      </c>
      <c r="M11" s="118" t="s">
        <v>215</v>
      </c>
      <c r="N11" s="118" t="s">
        <v>825</v>
      </c>
      <c r="O11" s="118" t="s">
        <v>499</v>
      </c>
      <c r="P11" s="118" t="s">
        <v>826</v>
      </c>
      <c r="Q11" s="118" t="s">
        <v>827</v>
      </c>
      <c r="R11" s="118" t="s">
        <v>500</v>
      </c>
      <c r="S11" s="118" t="s">
        <v>824</v>
      </c>
      <c r="T11" s="118" t="s">
        <v>212</v>
      </c>
      <c r="U11" s="118" t="s">
        <v>501</v>
      </c>
      <c r="V11" s="118"/>
      <c r="W11" s="118"/>
      <c r="X11" s="118" t="s">
        <v>502</v>
      </c>
      <c r="Y11" s="118"/>
      <c r="Z11" s="118"/>
      <c r="AA11" s="118" t="s">
        <v>503</v>
      </c>
      <c r="AB11" s="118"/>
      <c r="AC11" s="118"/>
      <c r="AD11" s="118" t="s">
        <v>504</v>
      </c>
      <c r="AE11" s="118"/>
      <c r="AF11" s="118"/>
      <c r="AG11" s="118" t="s">
        <v>505</v>
      </c>
      <c r="AH11" s="118"/>
      <c r="AI11" s="118"/>
      <c r="AJ11" s="118" t="s">
        <v>506</v>
      </c>
      <c r="AK11" s="118"/>
      <c r="AL11" s="118"/>
      <c r="AM11" s="122" t="s">
        <v>507</v>
      </c>
      <c r="AN11" s="122"/>
      <c r="AO11" s="122"/>
      <c r="AP11" s="118" t="s">
        <v>508</v>
      </c>
      <c r="AQ11" s="118"/>
      <c r="AR11" s="118"/>
      <c r="AS11" s="118" t="s">
        <v>509</v>
      </c>
      <c r="AT11" s="118"/>
      <c r="AU11" s="118"/>
      <c r="AV11" s="118" t="s">
        <v>510</v>
      </c>
      <c r="AW11" s="118"/>
      <c r="AX11" s="118"/>
      <c r="AY11" s="118" t="s">
        <v>511</v>
      </c>
      <c r="AZ11" s="118"/>
      <c r="BA11" s="118"/>
      <c r="BB11" s="118" t="s">
        <v>512</v>
      </c>
      <c r="BC11" s="118"/>
      <c r="BD11" s="118"/>
      <c r="BE11" s="122" t="s">
        <v>513</v>
      </c>
      <c r="BF11" s="122"/>
      <c r="BG11" s="122"/>
      <c r="BH11" s="122" t="s">
        <v>514</v>
      </c>
      <c r="BI11" s="122"/>
      <c r="BJ11" s="122"/>
      <c r="BK11" s="118" t="s">
        <v>515</v>
      </c>
      <c r="BL11" s="118"/>
      <c r="BM11" s="118"/>
      <c r="BN11" s="118" t="s">
        <v>516</v>
      </c>
      <c r="BO11" s="118"/>
      <c r="BP11" s="118"/>
      <c r="BQ11" s="122" t="s">
        <v>517</v>
      </c>
      <c r="BR11" s="122"/>
      <c r="BS11" s="122"/>
      <c r="BT11" s="118" t="s">
        <v>518</v>
      </c>
      <c r="BU11" s="118"/>
      <c r="BV11" s="118"/>
      <c r="BW11" s="122" t="s">
        <v>519</v>
      </c>
      <c r="BX11" s="122"/>
      <c r="BY11" s="122"/>
      <c r="BZ11" s="122" t="s">
        <v>520</v>
      </c>
      <c r="CA11" s="122"/>
      <c r="CB11" s="122"/>
      <c r="CC11" s="122" t="s">
        <v>521</v>
      </c>
      <c r="CD11" s="122"/>
      <c r="CE11" s="122"/>
      <c r="CF11" s="122" t="s">
        <v>522</v>
      </c>
      <c r="CG11" s="122"/>
      <c r="CH11" s="122"/>
      <c r="CI11" s="122" t="s">
        <v>523</v>
      </c>
      <c r="CJ11" s="122"/>
      <c r="CK11" s="122"/>
      <c r="CL11" s="122" t="s">
        <v>524</v>
      </c>
      <c r="CM11" s="122"/>
      <c r="CN11" s="122"/>
      <c r="CO11" s="122" t="s">
        <v>525</v>
      </c>
      <c r="CP11" s="122"/>
      <c r="CQ11" s="122"/>
      <c r="CR11" s="122" t="s">
        <v>526</v>
      </c>
      <c r="CS11" s="122"/>
      <c r="CT11" s="122"/>
      <c r="CU11" s="122" t="s">
        <v>527</v>
      </c>
      <c r="CV11" s="122"/>
      <c r="CW11" s="122"/>
      <c r="CX11" s="122" t="s">
        <v>528</v>
      </c>
      <c r="CY11" s="122"/>
      <c r="CZ11" s="122"/>
      <c r="DA11" s="122" t="s">
        <v>529</v>
      </c>
      <c r="DB11" s="122"/>
      <c r="DC11" s="122"/>
      <c r="DD11" s="122" t="s">
        <v>530</v>
      </c>
      <c r="DE11" s="122"/>
      <c r="DF11" s="122"/>
      <c r="DG11" s="122" t="s">
        <v>531</v>
      </c>
      <c r="DH11" s="122"/>
      <c r="DI11" s="122"/>
      <c r="DJ11" s="122" t="s">
        <v>532</v>
      </c>
      <c r="DK11" s="122"/>
      <c r="DL11" s="122"/>
      <c r="DM11" s="122" t="s">
        <v>533</v>
      </c>
      <c r="DN11" s="122"/>
      <c r="DO11" s="122"/>
      <c r="DP11" s="122" t="s">
        <v>534</v>
      </c>
      <c r="DQ11" s="122"/>
      <c r="DR11" s="122"/>
      <c r="DS11" s="122" t="s">
        <v>535</v>
      </c>
      <c r="DT11" s="122"/>
      <c r="DU11" s="122"/>
      <c r="DV11" s="122" t="s">
        <v>536</v>
      </c>
      <c r="DW11" s="122"/>
      <c r="DX11" s="122"/>
      <c r="DY11" s="122" t="s">
        <v>537</v>
      </c>
      <c r="DZ11" s="122"/>
      <c r="EA11" s="122"/>
      <c r="EB11" s="122" t="s">
        <v>538</v>
      </c>
      <c r="EC11" s="122"/>
      <c r="ED11" s="122"/>
      <c r="EE11" s="122" t="s">
        <v>539</v>
      </c>
      <c r="EF11" s="122"/>
      <c r="EG11" s="122"/>
      <c r="EH11" s="122" t="s">
        <v>540</v>
      </c>
      <c r="EI11" s="122"/>
      <c r="EJ11" s="122"/>
      <c r="EK11" s="122" t="s">
        <v>541</v>
      </c>
      <c r="EL11" s="122"/>
      <c r="EM11" s="122"/>
      <c r="EN11" s="122" t="s">
        <v>542</v>
      </c>
      <c r="EO11" s="122"/>
      <c r="EP11" s="122"/>
      <c r="EQ11" s="122" t="s">
        <v>543</v>
      </c>
      <c r="ER11" s="122"/>
      <c r="ES11" s="122"/>
      <c r="ET11" s="122" t="s">
        <v>544</v>
      </c>
      <c r="EU11" s="122"/>
      <c r="EV11" s="122"/>
      <c r="EW11" s="122" t="s">
        <v>545</v>
      </c>
      <c r="EX11" s="122"/>
      <c r="EY11" s="122"/>
      <c r="EZ11" s="122" t="s">
        <v>546</v>
      </c>
      <c r="FA11" s="122"/>
      <c r="FB11" s="122"/>
      <c r="FC11" s="122" t="s">
        <v>547</v>
      </c>
      <c r="FD11" s="122"/>
      <c r="FE11" s="122"/>
      <c r="FF11" s="122" t="s">
        <v>548</v>
      </c>
      <c r="FG11" s="122"/>
      <c r="FH11" s="122"/>
      <c r="FI11" s="122" t="s">
        <v>549</v>
      </c>
      <c r="FJ11" s="122"/>
      <c r="FK11" s="122"/>
      <c r="FL11" s="122" t="s">
        <v>550</v>
      </c>
      <c r="FM11" s="122"/>
      <c r="FN11" s="122"/>
      <c r="FO11" s="122" t="s">
        <v>551</v>
      </c>
      <c r="FP11" s="122"/>
      <c r="FQ11" s="122"/>
      <c r="FR11" s="122" t="s">
        <v>552</v>
      </c>
      <c r="FS11" s="122"/>
      <c r="FT11" s="122"/>
      <c r="FU11" s="122" t="s">
        <v>553</v>
      </c>
      <c r="FV11" s="122"/>
      <c r="FW11" s="122"/>
      <c r="FX11" s="122" t="s">
        <v>554</v>
      </c>
      <c r="FY11" s="122"/>
      <c r="FZ11" s="122"/>
      <c r="GA11" s="122" t="s">
        <v>555</v>
      </c>
      <c r="GB11" s="122"/>
      <c r="GC11" s="122"/>
      <c r="GD11" s="122" t="s">
        <v>556</v>
      </c>
      <c r="GE11" s="122"/>
      <c r="GF11" s="122"/>
      <c r="GG11" s="122" t="s">
        <v>557</v>
      </c>
      <c r="GH11" s="122"/>
      <c r="GI11" s="122"/>
      <c r="GJ11" s="122" t="s">
        <v>558</v>
      </c>
      <c r="GK11" s="122"/>
      <c r="GL11" s="122"/>
      <c r="GM11" s="122" t="s">
        <v>559</v>
      </c>
      <c r="GN11" s="122"/>
      <c r="GO11" s="122"/>
      <c r="GP11" s="122" t="s">
        <v>560</v>
      </c>
      <c r="GQ11" s="122"/>
      <c r="GR11" s="122"/>
      <c r="GS11" s="60"/>
    </row>
    <row r="12" spans="1:220" ht="85.5" customHeight="1">
      <c r="A12" s="120"/>
      <c r="B12" s="120"/>
      <c r="C12" s="119" t="s">
        <v>561</v>
      </c>
      <c r="D12" s="119"/>
      <c r="E12" s="119"/>
      <c r="F12" s="119" t="s">
        <v>562</v>
      </c>
      <c r="G12" s="119"/>
      <c r="H12" s="119"/>
      <c r="I12" s="119" t="s">
        <v>563</v>
      </c>
      <c r="J12" s="119"/>
      <c r="K12" s="119"/>
      <c r="L12" s="119" t="s">
        <v>564</v>
      </c>
      <c r="M12" s="119"/>
      <c r="N12" s="119"/>
      <c r="O12" s="119" t="s">
        <v>565</v>
      </c>
      <c r="P12" s="119"/>
      <c r="Q12" s="119"/>
      <c r="R12" s="119" t="s">
        <v>566</v>
      </c>
      <c r="S12" s="119"/>
      <c r="T12" s="119"/>
      <c r="U12" s="119" t="s">
        <v>567</v>
      </c>
      <c r="V12" s="119"/>
      <c r="W12" s="119"/>
      <c r="X12" s="119" t="s">
        <v>568</v>
      </c>
      <c r="Y12" s="119"/>
      <c r="Z12" s="119"/>
      <c r="AA12" s="119" t="s">
        <v>569</v>
      </c>
      <c r="AB12" s="119"/>
      <c r="AC12" s="119"/>
      <c r="AD12" s="119" t="s">
        <v>570</v>
      </c>
      <c r="AE12" s="119"/>
      <c r="AF12" s="119"/>
      <c r="AG12" s="119" t="s">
        <v>571</v>
      </c>
      <c r="AH12" s="119"/>
      <c r="AI12" s="119"/>
      <c r="AJ12" s="119" t="s">
        <v>572</v>
      </c>
      <c r="AK12" s="119"/>
      <c r="AL12" s="119"/>
      <c r="AM12" s="119" t="s">
        <v>573</v>
      </c>
      <c r="AN12" s="119"/>
      <c r="AO12" s="119"/>
      <c r="AP12" s="119" t="s">
        <v>574</v>
      </c>
      <c r="AQ12" s="119"/>
      <c r="AR12" s="119"/>
      <c r="AS12" s="119" t="s">
        <v>575</v>
      </c>
      <c r="AT12" s="119"/>
      <c r="AU12" s="119"/>
      <c r="AV12" s="119" t="s">
        <v>576</v>
      </c>
      <c r="AW12" s="119"/>
      <c r="AX12" s="119"/>
      <c r="AY12" s="119" t="s">
        <v>577</v>
      </c>
      <c r="AZ12" s="119"/>
      <c r="BA12" s="119"/>
      <c r="BB12" s="119" t="s">
        <v>578</v>
      </c>
      <c r="BC12" s="119"/>
      <c r="BD12" s="119"/>
      <c r="BE12" s="119" t="s">
        <v>579</v>
      </c>
      <c r="BF12" s="119"/>
      <c r="BG12" s="119"/>
      <c r="BH12" s="119" t="s">
        <v>580</v>
      </c>
      <c r="BI12" s="119"/>
      <c r="BJ12" s="119"/>
      <c r="BK12" s="119" t="s">
        <v>581</v>
      </c>
      <c r="BL12" s="119"/>
      <c r="BM12" s="119"/>
      <c r="BN12" s="119" t="s">
        <v>582</v>
      </c>
      <c r="BO12" s="119"/>
      <c r="BP12" s="119"/>
      <c r="BQ12" s="119" t="s">
        <v>583</v>
      </c>
      <c r="BR12" s="119"/>
      <c r="BS12" s="119"/>
      <c r="BT12" s="119" t="s">
        <v>584</v>
      </c>
      <c r="BU12" s="119"/>
      <c r="BV12" s="119"/>
      <c r="BW12" s="119" t="s">
        <v>585</v>
      </c>
      <c r="BX12" s="119"/>
      <c r="BY12" s="119"/>
      <c r="BZ12" s="119" t="s">
        <v>586</v>
      </c>
      <c r="CA12" s="119"/>
      <c r="CB12" s="119"/>
      <c r="CC12" s="119" t="s">
        <v>587</v>
      </c>
      <c r="CD12" s="119"/>
      <c r="CE12" s="119"/>
      <c r="CF12" s="119" t="s">
        <v>588</v>
      </c>
      <c r="CG12" s="119"/>
      <c r="CH12" s="119"/>
      <c r="CI12" s="119" t="s">
        <v>589</v>
      </c>
      <c r="CJ12" s="119"/>
      <c r="CK12" s="119"/>
      <c r="CL12" s="119"/>
      <c r="CM12" s="119"/>
      <c r="CN12" s="119"/>
      <c r="CO12" s="119" t="s">
        <v>590</v>
      </c>
      <c r="CP12" s="119"/>
      <c r="CQ12" s="119"/>
      <c r="CR12" s="119" t="s">
        <v>591</v>
      </c>
      <c r="CS12" s="119"/>
      <c r="CT12" s="119"/>
      <c r="CU12" s="119" t="s">
        <v>592</v>
      </c>
      <c r="CV12" s="119"/>
      <c r="CW12" s="119"/>
      <c r="CX12" s="119" t="s">
        <v>593</v>
      </c>
      <c r="CY12" s="119"/>
      <c r="CZ12" s="119"/>
      <c r="DA12" s="119" t="s">
        <v>594</v>
      </c>
      <c r="DB12" s="119"/>
      <c r="DC12" s="119"/>
      <c r="DD12" s="119" t="s">
        <v>595</v>
      </c>
      <c r="DE12" s="119"/>
      <c r="DF12" s="119"/>
      <c r="DG12" s="119" t="s">
        <v>596</v>
      </c>
      <c r="DH12" s="119"/>
      <c r="DI12" s="119"/>
      <c r="DJ12" s="119" t="s">
        <v>597</v>
      </c>
      <c r="DK12" s="119"/>
      <c r="DL12" s="119"/>
      <c r="DM12" s="119" t="s">
        <v>598</v>
      </c>
      <c r="DN12" s="119"/>
      <c r="DO12" s="119"/>
      <c r="DP12" s="119" t="s">
        <v>599</v>
      </c>
      <c r="DQ12" s="119"/>
      <c r="DR12" s="119"/>
      <c r="DS12" s="119" t="s">
        <v>600</v>
      </c>
      <c r="DT12" s="119"/>
      <c r="DU12" s="119"/>
      <c r="DV12" s="119" t="s">
        <v>601</v>
      </c>
      <c r="DW12" s="119"/>
      <c r="DX12" s="119"/>
      <c r="DY12" s="119" t="s">
        <v>602</v>
      </c>
      <c r="DZ12" s="119"/>
      <c r="EA12" s="119"/>
      <c r="EB12" s="119" t="s">
        <v>603</v>
      </c>
      <c r="EC12" s="119"/>
      <c r="ED12" s="119"/>
      <c r="EE12" s="119" t="s">
        <v>604</v>
      </c>
      <c r="EF12" s="119"/>
      <c r="EG12" s="119"/>
      <c r="EH12" s="119" t="s">
        <v>605</v>
      </c>
      <c r="EI12" s="119"/>
      <c r="EJ12" s="119"/>
      <c r="EK12" s="131" t="s">
        <v>606</v>
      </c>
      <c r="EL12" s="131"/>
      <c r="EM12" s="131"/>
      <c r="EN12" s="119"/>
      <c r="EO12" s="119"/>
      <c r="EP12" s="119"/>
      <c r="EQ12" s="119" t="s">
        <v>607</v>
      </c>
      <c r="ER12" s="119"/>
      <c r="ES12" s="119"/>
      <c r="ET12" s="119" t="s">
        <v>608</v>
      </c>
      <c r="EU12" s="119"/>
      <c r="EV12" s="119"/>
      <c r="EW12" s="119" t="s">
        <v>609</v>
      </c>
      <c r="EX12" s="119"/>
      <c r="EY12" s="119"/>
      <c r="EZ12" s="119" t="s">
        <v>610</v>
      </c>
      <c r="FA12" s="119"/>
      <c r="FB12" s="119"/>
      <c r="FC12" s="119" t="s">
        <v>611</v>
      </c>
      <c r="FD12" s="119"/>
      <c r="FE12" s="119"/>
      <c r="FF12" s="119" t="s">
        <v>612</v>
      </c>
      <c r="FG12" s="119"/>
      <c r="FH12" s="119"/>
      <c r="FI12" s="119" t="s">
        <v>613</v>
      </c>
      <c r="FJ12" s="119"/>
      <c r="FK12" s="119"/>
      <c r="FL12" s="119" t="s">
        <v>614</v>
      </c>
      <c r="FM12" s="119"/>
      <c r="FN12" s="119"/>
      <c r="FO12" s="119" t="s">
        <v>615</v>
      </c>
      <c r="FP12" s="119"/>
      <c r="FQ12" s="119"/>
      <c r="FR12" s="119" t="s">
        <v>616</v>
      </c>
      <c r="FS12" s="119"/>
      <c r="FT12" s="119"/>
      <c r="FU12" s="131" t="s">
        <v>617</v>
      </c>
      <c r="FV12" s="131"/>
      <c r="FW12" s="131"/>
      <c r="FX12" s="119"/>
      <c r="FY12" s="119"/>
      <c r="FZ12" s="119"/>
      <c r="GA12" s="119" t="s">
        <v>618</v>
      </c>
      <c r="GB12" s="119"/>
      <c r="GC12" s="119"/>
      <c r="GD12" s="119" t="s">
        <v>619</v>
      </c>
      <c r="GE12" s="119"/>
      <c r="GF12" s="119"/>
      <c r="GG12" s="119" t="s">
        <v>620</v>
      </c>
      <c r="GH12" s="119"/>
      <c r="GI12" s="119"/>
      <c r="GJ12" s="119" t="s">
        <v>621</v>
      </c>
      <c r="GK12" s="119"/>
      <c r="GL12" s="119"/>
      <c r="GM12" s="119" t="s">
        <v>622</v>
      </c>
      <c r="GN12" s="119"/>
      <c r="GO12" s="119"/>
      <c r="GP12" s="119" t="s">
        <v>623</v>
      </c>
      <c r="GQ12" s="119"/>
      <c r="GR12" s="119"/>
      <c r="GS12" s="60"/>
    </row>
    <row r="13" spans="1:220" ht="93.75" customHeight="1">
      <c r="A13" s="120"/>
      <c r="B13" s="120"/>
      <c r="C13" s="64" t="s">
        <v>624</v>
      </c>
      <c r="D13" s="64" t="s">
        <v>625</v>
      </c>
      <c r="E13" s="64" t="s">
        <v>626</v>
      </c>
      <c r="F13" s="64" t="s">
        <v>627</v>
      </c>
      <c r="G13" s="64" t="s">
        <v>628</v>
      </c>
      <c r="H13" s="64" t="s">
        <v>629</v>
      </c>
      <c r="I13" s="64" t="s">
        <v>630</v>
      </c>
      <c r="J13" s="64" t="s">
        <v>631</v>
      </c>
      <c r="K13" s="64" t="s">
        <v>632</v>
      </c>
      <c r="L13" s="64" t="s">
        <v>633</v>
      </c>
      <c r="M13" s="64" t="s">
        <v>634</v>
      </c>
      <c r="N13" s="64" t="s">
        <v>635</v>
      </c>
      <c r="O13" s="64" t="s">
        <v>636</v>
      </c>
      <c r="P13" s="64" t="s">
        <v>636</v>
      </c>
      <c r="Q13" s="64" t="s">
        <v>637</v>
      </c>
      <c r="R13" s="64" t="s">
        <v>638</v>
      </c>
      <c r="S13" s="64" t="s">
        <v>639</v>
      </c>
      <c r="T13" s="64" t="s">
        <v>640</v>
      </c>
      <c r="U13" s="64" t="s">
        <v>641</v>
      </c>
      <c r="V13" s="64" t="s">
        <v>642</v>
      </c>
      <c r="W13" s="64" t="s">
        <v>643</v>
      </c>
      <c r="X13" s="64" t="s">
        <v>644</v>
      </c>
      <c r="Y13" s="64" t="s">
        <v>422</v>
      </c>
      <c r="Z13" s="64" t="s">
        <v>645</v>
      </c>
      <c r="AA13" s="64" t="s">
        <v>646</v>
      </c>
      <c r="AB13" s="64" t="s">
        <v>647</v>
      </c>
      <c r="AC13" s="64" t="s">
        <v>648</v>
      </c>
      <c r="AD13" s="64" t="s">
        <v>649</v>
      </c>
      <c r="AE13" s="64" t="s">
        <v>650</v>
      </c>
      <c r="AF13" s="64" t="s">
        <v>651</v>
      </c>
      <c r="AG13" s="64" t="s">
        <v>652</v>
      </c>
      <c r="AH13" s="64" t="s">
        <v>653</v>
      </c>
      <c r="AI13" s="64" t="s">
        <v>654</v>
      </c>
      <c r="AJ13" s="64" t="s">
        <v>218</v>
      </c>
      <c r="AK13" s="64" t="s">
        <v>655</v>
      </c>
      <c r="AL13" s="64" t="s">
        <v>656</v>
      </c>
      <c r="AM13" s="64" t="s">
        <v>657</v>
      </c>
      <c r="AN13" s="64" t="s">
        <v>658</v>
      </c>
      <c r="AO13" s="64" t="s">
        <v>659</v>
      </c>
      <c r="AP13" s="64" t="s">
        <v>660</v>
      </c>
      <c r="AQ13" s="64" t="s">
        <v>171</v>
      </c>
      <c r="AR13" s="64" t="s">
        <v>661</v>
      </c>
      <c r="AS13" s="64" t="s">
        <v>662</v>
      </c>
      <c r="AT13" s="64" t="s">
        <v>663</v>
      </c>
      <c r="AU13" s="64" t="s">
        <v>664</v>
      </c>
      <c r="AV13" s="64" t="s">
        <v>665</v>
      </c>
      <c r="AW13" s="64" t="s">
        <v>666</v>
      </c>
      <c r="AX13" s="64" t="s">
        <v>667</v>
      </c>
      <c r="AY13" s="64" t="s">
        <v>668</v>
      </c>
      <c r="AZ13" s="64" t="s">
        <v>669</v>
      </c>
      <c r="BA13" s="64" t="s">
        <v>670</v>
      </c>
      <c r="BB13" s="64" t="s">
        <v>671</v>
      </c>
      <c r="BC13" s="64" t="s">
        <v>672</v>
      </c>
      <c r="BD13" s="64" t="s">
        <v>673</v>
      </c>
      <c r="BE13" s="64" t="s">
        <v>216</v>
      </c>
      <c r="BF13" s="64" t="s">
        <v>674</v>
      </c>
      <c r="BG13" s="64" t="s">
        <v>361</v>
      </c>
      <c r="BH13" s="64" t="s">
        <v>675</v>
      </c>
      <c r="BI13" s="64" t="s">
        <v>676</v>
      </c>
      <c r="BJ13" s="64" t="s">
        <v>677</v>
      </c>
      <c r="BK13" s="64" t="s">
        <v>678</v>
      </c>
      <c r="BL13" s="64" t="s">
        <v>679</v>
      </c>
      <c r="BM13" s="64" t="s">
        <v>680</v>
      </c>
      <c r="BN13" s="64" t="s">
        <v>681</v>
      </c>
      <c r="BO13" s="64" t="s">
        <v>682</v>
      </c>
      <c r="BP13" s="64" t="s">
        <v>683</v>
      </c>
      <c r="BQ13" s="64" t="s">
        <v>217</v>
      </c>
      <c r="BR13" s="64" t="s">
        <v>684</v>
      </c>
      <c r="BS13" s="64" t="s">
        <v>685</v>
      </c>
      <c r="BT13" s="64" t="s">
        <v>686</v>
      </c>
      <c r="BU13" s="64" t="s">
        <v>687</v>
      </c>
      <c r="BV13" s="64" t="s">
        <v>688</v>
      </c>
      <c r="BW13" s="64" t="s">
        <v>689</v>
      </c>
      <c r="BX13" s="64" t="s">
        <v>690</v>
      </c>
      <c r="BY13" s="64" t="s">
        <v>691</v>
      </c>
      <c r="BZ13" s="64" t="s">
        <v>219</v>
      </c>
      <c r="CA13" s="64" t="s">
        <v>220</v>
      </c>
      <c r="CB13" s="64" t="s">
        <v>692</v>
      </c>
      <c r="CC13" s="64" t="s">
        <v>693</v>
      </c>
      <c r="CD13" s="64" t="s">
        <v>694</v>
      </c>
      <c r="CE13" s="64" t="s">
        <v>695</v>
      </c>
      <c r="CF13" s="64" t="s">
        <v>696</v>
      </c>
      <c r="CG13" s="64" t="s">
        <v>697</v>
      </c>
      <c r="CH13" s="64" t="s">
        <v>698</v>
      </c>
      <c r="CI13" s="64" t="s">
        <v>699</v>
      </c>
      <c r="CJ13" s="64" t="s">
        <v>700</v>
      </c>
      <c r="CK13" s="64" t="s">
        <v>701</v>
      </c>
      <c r="CL13" s="64" t="s">
        <v>702</v>
      </c>
      <c r="CM13" s="64" t="s">
        <v>703</v>
      </c>
      <c r="CN13" s="64" t="s">
        <v>704</v>
      </c>
      <c r="CO13" s="64" t="s">
        <v>705</v>
      </c>
      <c r="CP13" s="64" t="s">
        <v>706</v>
      </c>
      <c r="CQ13" s="64" t="s">
        <v>707</v>
      </c>
      <c r="CR13" s="64" t="s">
        <v>222</v>
      </c>
      <c r="CS13" s="64" t="s">
        <v>708</v>
      </c>
      <c r="CT13" s="64" t="s">
        <v>223</v>
      </c>
      <c r="CU13" s="64" t="s">
        <v>709</v>
      </c>
      <c r="CV13" s="64" t="s">
        <v>710</v>
      </c>
      <c r="CW13" s="64" t="s">
        <v>711</v>
      </c>
      <c r="CX13" s="64" t="s">
        <v>712</v>
      </c>
      <c r="CY13" s="64" t="s">
        <v>713</v>
      </c>
      <c r="CZ13" s="64" t="s">
        <v>714</v>
      </c>
      <c r="DA13" s="64" t="s">
        <v>715</v>
      </c>
      <c r="DB13" s="64" t="s">
        <v>716</v>
      </c>
      <c r="DC13" s="64" t="s">
        <v>717</v>
      </c>
      <c r="DD13" s="64" t="s">
        <v>718</v>
      </c>
      <c r="DE13" s="64" t="s">
        <v>719</v>
      </c>
      <c r="DF13" s="64" t="s">
        <v>720</v>
      </c>
      <c r="DG13" s="64" t="s">
        <v>721</v>
      </c>
      <c r="DH13" s="64" t="s">
        <v>722</v>
      </c>
      <c r="DI13" s="64" t="s">
        <v>723</v>
      </c>
      <c r="DJ13" s="64" t="s">
        <v>724</v>
      </c>
      <c r="DK13" s="64" t="s">
        <v>725</v>
      </c>
      <c r="DL13" s="64" t="s">
        <v>726</v>
      </c>
      <c r="DM13" s="64" t="s">
        <v>727</v>
      </c>
      <c r="DN13" s="64" t="s">
        <v>728</v>
      </c>
      <c r="DO13" s="64" t="s">
        <v>729</v>
      </c>
      <c r="DP13" s="64" t="s">
        <v>730</v>
      </c>
      <c r="DQ13" s="64" t="s">
        <v>731</v>
      </c>
      <c r="DR13" s="64" t="s">
        <v>732</v>
      </c>
      <c r="DS13" s="64" t="s">
        <v>733</v>
      </c>
      <c r="DT13" s="64" t="s">
        <v>734</v>
      </c>
      <c r="DU13" s="64" t="s">
        <v>735</v>
      </c>
      <c r="DV13" s="64" t="s">
        <v>736</v>
      </c>
      <c r="DW13" s="64" t="s">
        <v>737</v>
      </c>
      <c r="DX13" s="64" t="s">
        <v>738</v>
      </c>
      <c r="DY13" s="64" t="s">
        <v>739</v>
      </c>
      <c r="DZ13" s="64" t="s">
        <v>740</v>
      </c>
      <c r="EA13" s="64" t="s">
        <v>741</v>
      </c>
      <c r="EB13" s="64" t="s">
        <v>742</v>
      </c>
      <c r="EC13" s="64" t="s">
        <v>743</v>
      </c>
      <c r="ED13" s="64" t="s">
        <v>744</v>
      </c>
      <c r="EE13" s="64" t="s">
        <v>440</v>
      </c>
      <c r="EF13" s="64" t="s">
        <v>745</v>
      </c>
      <c r="EG13" s="64" t="s">
        <v>746</v>
      </c>
      <c r="EH13" s="64" t="s">
        <v>747</v>
      </c>
      <c r="EI13" s="64" t="s">
        <v>748</v>
      </c>
      <c r="EJ13" s="64" t="s">
        <v>749</v>
      </c>
      <c r="EK13" s="64" t="s">
        <v>750</v>
      </c>
      <c r="EL13" s="64" t="s">
        <v>751</v>
      </c>
      <c r="EM13" s="64" t="s">
        <v>752</v>
      </c>
      <c r="EN13" s="64" t="s">
        <v>753</v>
      </c>
      <c r="EO13" s="64" t="s">
        <v>754</v>
      </c>
      <c r="EP13" s="64" t="s">
        <v>755</v>
      </c>
      <c r="EQ13" s="64" t="s">
        <v>756</v>
      </c>
      <c r="ER13" s="64" t="s">
        <v>757</v>
      </c>
      <c r="ES13" s="64" t="s">
        <v>758</v>
      </c>
      <c r="ET13" s="64" t="s">
        <v>759</v>
      </c>
      <c r="EU13" s="64" t="s">
        <v>760</v>
      </c>
      <c r="EV13" s="64" t="s">
        <v>761</v>
      </c>
      <c r="EW13" s="64" t="s">
        <v>762</v>
      </c>
      <c r="EX13" s="64" t="s">
        <v>763</v>
      </c>
      <c r="EY13" s="64" t="s">
        <v>764</v>
      </c>
      <c r="EZ13" s="64" t="s">
        <v>660</v>
      </c>
      <c r="FA13" s="64" t="s">
        <v>228</v>
      </c>
      <c r="FB13" s="64" t="s">
        <v>661</v>
      </c>
      <c r="FC13" s="64" t="s">
        <v>765</v>
      </c>
      <c r="FD13" s="64" t="s">
        <v>766</v>
      </c>
      <c r="FE13" s="64" t="s">
        <v>767</v>
      </c>
      <c r="FF13" s="64" t="s">
        <v>768</v>
      </c>
      <c r="FG13" s="64" t="s">
        <v>769</v>
      </c>
      <c r="FH13" s="64" t="s">
        <v>770</v>
      </c>
      <c r="FI13" s="64" t="s">
        <v>771</v>
      </c>
      <c r="FJ13" s="64" t="s">
        <v>772</v>
      </c>
      <c r="FK13" s="64" t="s">
        <v>773</v>
      </c>
      <c r="FL13" s="64" t="s">
        <v>774</v>
      </c>
      <c r="FM13" s="64" t="s">
        <v>775</v>
      </c>
      <c r="FN13" s="64" t="s">
        <v>776</v>
      </c>
      <c r="FO13" s="64" t="s">
        <v>777</v>
      </c>
      <c r="FP13" s="64" t="s">
        <v>778</v>
      </c>
      <c r="FQ13" s="64" t="s">
        <v>779</v>
      </c>
      <c r="FR13" s="64" t="s">
        <v>828</v>
      </c>
      <c r="FS13" s="64" t="s">
        <v>780</v>
      </c>
      <c r="FT13" s="64" t="s">
        <v>781</v>
      </c>
      <c r="FU13" s="64" t="s">
        <v>782</v>
      </c>
      <c r="FV13" s="64" t="s">
        <v>406</v>
      </c>
      <c r="FW13" s="64" t="s">
        <v>783</v>
      </c>
      <c r="FX13" s="64" t="s">
        <v>784</v>
      </c>
      <c r="FY13" s="64" t="s">
        <v>785</v>
      </c>
      <c r="FZ13" s="64" t="s">
        <v>786</v>
      </c>
      <c r="GA13" s="64" t="s">
        <v>787</v>
      </c>
      <c r="GB13" s="64" t="s">
        <v>788</v>
      </c>
      <c r="GC13" s="64" t="s">
        <v>789</v>
      </c>
      <c r="GD13" s="64" t="s">
        <v>790</v>
      </c>
      <c r="GE13" s="64" t="s">
        <v>791</v>
      </c>
      <c r="GF13" s="64" t="s">
        <v>792</v>
      </c>
      <c r="GG13" s="64" t="s">
        <v>793</v>
      </c>
      <c r="GH13" s="64" t="s">
        <v>794</v>
      </c>
      <c r="GI13" s="64" t="s">
        <v>795</v>
      </c>
      <c r="GJ13" s="64" t="s">
        <v>796</v>
      </c>
      <c r="GK13" s="64" t="s">
        <v>797</v>
      </c>
      <c r="GL13" s="64" t="s">
        <v>798</v>
      </c>
      <c r="GM13" s="64" t="s">
        <v>799</v>
      </c>
      <c r="GN13" s="64" t="s">
        <v>800</v>
      </c>
      <c r="GO13" s="64" t="s">
        <v>801</v>
      </c>
      <c r="GP13" s="64" t="s">
        <v>802</v>
      </c>
      <c r="GQ13" s="64" t="s">
        <v>803</v>
      </c>
      <c r="GR13" s="64" t="s">
        <v>804</v>
      </c>
      <c r="GS13" s="60"/>
    </row>
    <row r="14" spans="1:220" ht="15.75">
      <c r="A14" s="65">
        <v>1</v>
      </c>
      <c r="B14" s="66" t="s">
        <v>829</v>
      </c>
      <c r="C14" s="63"/>
      <c r="D14" s="63">
        <v>1</v>
      </c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/>
      <c r="BF14" s="63">
        <v>1</v>
      </c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>
        <v>1</v>
      </c>
      <c r="BX14" s="63"/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63">
        <v>1</v>
      </c>
      <c r="FM14" s="63"/>
      <c r="FN14" s="63"/>
      <c r="FO14" s="63">
        <v>1</v>
      </c>
      <c r="FP14" s="63"/>
      <c r="FQ14" s="63"/>
      <c r="FR14" s="63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>
        <v>1</v>
      </c>
      <c r="GE14" s="63"/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7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</row>
    <row r="15" spans="1:220" ht="15.75">
      <c r="A15" s="68">
        <v>2</v>
      </c>
      <c r="B15" s="69" t="s">
        <v>830</v>
      </c>
      <c r="C15" s="63">
        <v>1</v>
      </c>
      <c r="D15" s="63"/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>
        <v>1</v>
      </c>
      <c r="S15" s="63"/>
      <c r="T15" s="63"/>
      <c r="U15" s="63">
        <v>1</v>
      </c>
      <c r="V15" s="63"/>
      <c r="W15" s="63"/>
      <c r="X15" s="63"/>
      <c r="Y15" s="63">
        <v>1</v>
      </c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/>
      <c r="AK15" s="63">
        <v>1</v>
      </c>
      <c r="AL15" s="63"/>
      <c r="AM15" s="63"/>
      <c r="AN15" s="63">
        <v>1</v>
      </c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/>
      <c r="BF15" s="63">
        <v>1</v>
      </c>
      <c r="BG15" s="63"/>
      <c r="BH15" s="63">
        <v>1</v>
      </c>
      <c r="BI15" s="63"/>
      <c r="BJ15" s="63"/>
      <c r="BK15" s="63">
        <v>1</v>
      </c>
      <c r="BL15" s="63"/>
      <c r="BM15" s="63"/>
      <c r="BN15" s="63"/>
      <c r="BO15" s="63">
        <v>1</v>
      </c>
      <c r="BP15" s="63"/>
      <c r="BQ15" s="63">
        <v>1</v>
      </c>
      <c r="BR15" s="63"/>
      <c r="BS15" s="63"/>
      <c r="BT15" s="63">
        <v>1</v>
      </c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>
        <v>1</v>
      </c>
      <c r="EU15" s="63"/>
      <c r="EV15" s="63"/>
      <c r="EW15" s="63">
        <v>1</v>
      </c>
      <c r="EX15" s="63"/>
      <c r="EY15" s="63"/>
      <c r="EZ15" s="63">
        <v>1</v>
      </c>
      <c r="FA15" s="63"/>
      <c r="FB15" s="63"/>
      <c r="FC15" s="63">
        <v>1</v>
      </c>
      <c r="FD15" s="63"/>
      <c r="FE15" s="63"/>
      <c r="FF15" s="63">
        <v>1</v>
      </c>
      <c r="FG15" s="63"/>
      <c r="FH15" s="63"/>
      <c r="FI15" s="63">
        <v>1</v>
      </c>
      <c r="FJ15" s="63"/>
      <c r="FK15" s="63"/>
      <c r="FL15" s="63">
        <v>1</v>
      </c>
      <c r="FM15" s="63"/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63">
        <v>1</v>
      </c>
      <c r="GQ15" s="63"/>
      <c r="GR15" s="63"/>
      <c r="GS15" s="67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</row>
    <row r="16" spans="1:220" ht="15.75">
      <c r="A16" s="68">
        <v>3</v>
      </c>
      <c r="B16" s="69" t="s">
        <v>831</v>
      </c>
      <c r="C16" s="63"/>
      <c r="D16" s="63">
        <v>1</v>
      </c>
      <c r="E16" s="63"/>
      <c r="F16" s="63">
        <v>1</v>
      </c>
      <c r="G16" s="63"/>
      <c r="H16" s="63"/>
      <c r="I16" s="63">
        <v>1</v>
      </c>
      <c r="J16" s="63"/>
      <c r="K16" s="63"/>
      <c r="L16" s="63"/>
      <c r="M16" s="63">
        <v>1</v>
      </c>
      <c r="N16" s="63"/>
      <c r="O16" s="63"/>
      <c r="P16" s="63">
        <v>1</v>
      </c>
      <c r="Q16" s="63"/>
      <c r="R16" s="63"/>
      <c r="S16" s="63">
        <v>1</v>
      </c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/>
      <c r="AE16" s="63">
        <v>1</v>
      </c>
      <c r="AF16" s="63"/>
      <c r="AG16" s="63">
        <v>1</v>
      </c>
      <c r="AH16" s="63"/>
      <c r="AI16" s="63"/>
      <c r="AJ16" s="63"/>
      <c r="AK16" s="63">
        <v>1</v>
      </c>
      <c r="AL16" s="63"/>
      <c r="AM16" s="63"/>
      <c r="AN16" s="63">
        <v>1</v>
      </c>
      <c r="AO16" s="63"/>
      <c r="AP16" s="63">
        <v>1</v>
      </c>
      <c r="AQ16" s="63"/>
      <c r="AR16" s="63"/>
      <c r="AS16" s="63"/>
      <c r="AT16" s="63">
        <v>1</v>
      </c>
      <c r="AU16" s="63"/>
      <c r="AV16" s="63">
        <v>1</v>
      </c>
      <c r="AW16" s="63"/>
      <c r="AX16" s="63"/>
      <c r="AY16" s="63">
        <v>1</v>
      </c>
      <c r="AZ16" s="63"/>
      <c r="BA16" s="63"/>
      <c r="BB16" s="63"/>
      <c r="BC16" s="63">
        <v>1</v>
      </c>
      <c r="BD16" s="63"/>
      <c r="BE16" s="63">
        <v>1</v>
      </c>
      <c r="BF16" s="63"/>
      <c r="BG16" s="63"/>
      <c r="BH16" s="63">
        <v>1</v>
      </c>
      <c r="BI16" s="63"/>
      <c r="BJ16" s="63"/>
      <c r="BK16" s="63">
        <v>1</v>
      </c>
      <c r="BL16" s="63"/>
      <c r="BM16" s="63"/>
      <c r="BN16" s="63"/>
      <c r="BO16" s="63">
        <v>1</v>
      </c>
      <c r="BP16" s="63"/>
      <c r="BQ16" s="63"/>
      <c r="BR16" s="63">
        <v>1</v>
      </c>
      <c r="BS16" s="63"/>
      <c r="BT16" s="63">
        <v>1</v>
      </c>
      <c r="BU16" s="63"/>
      <c r="BV16" s="63"/>
      <c r="BW16" s="63">
        <v>1</v>
      </c>
      <c r="BX16" s="63"/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/>
      <c r="CP16" s="63">
        <v>1</v>
      </c>
      <c r="CQ16" s="63"/>
      <c r="CR16" s="63">
        <v>1</v>
      </c>
      <c r="CS16" s="63"/>
      <c r="CT16" s="63"/>
      <c r="CU16" s="63">
        <v>1</v>
      </c>
      <c r="CV16" s="63"/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>
        <v>1</v>
      </c>
      <c r="DH16" s="63"/>
      <c r="DI16" s="63"/>
      <c r="DJ16" s="63">
        <v>1</v>
      </c>
      <c r="DK16" s="63"/>
      <c r="DL16" s="63"/>
      <c r="DM16" s="63">
        <v>1</v>
      </c>
      <c r="DN16" s="63"/>
      <c r="DO16" s="63"/>
      <c r="DP16" s="63">
        <v>1</v>
      </c>
      <c r="DQ16" s="63"/>
      <c r="DR16" s="63"/>
      <c r="DS16" s="63"/>
      <c r="DT16" s="63">
        <v>1</v>
      </c>
      <c r="DU16" s="63"/>
      <c r="DV16" s="63"/>
      <c r="DW16" s="63">
        <v>1</v>
      </c>
      <c r="DX16" s="63"/>
      <c r="DY16" s="63">
        <v>1</v>
      </c>
      <c r="DZ16" s="63"/>
      <c r="EA16" s="63"/>
      <c r="EB16" s="63"/>
      <c r="EC16" s="63">
        <v>1</v>
      </c>
      <c r="ED16" s="63"/>
      <c r="EE16" s="63">
        <v>1</v>
      </c>
      <c r="EF16" s="63"/>
      <c r="EG16" s="63"/>
      <c r="EH16" s="63">
        <v>1</v>
      </c>
      <c r="EI16" s="63"/>
      <c r="EJ16" s="63"/>
      <c r="EK16" s="63"/>
      <c r="EL16" s="63">
        <v>1</v>
      </c>
      <c r="EM16" s="63"/>
      <c r="EN16" s="63">
        <v>1</v>
      </c>
      <c r="EO16" s="63"/>
      <c r="EP16" s="63"/>
      <c r="EQ16" s="63"/>
      <c r="ER16" s="63">
        <v>1</v>
      </c>
      <c r="ES16" s="63"/>
      <c r="ET16" s="63">
        <v>1</v>
      </c>
      <c r="EU16" s="63"/>
      <c r="EV16" s="63"/>
      <c r="EW16" s="63">
        <v>1</v>
      </c>
      <c r="EX16" s="63"/>
      <c r="EY16" s="63"/>
      <c r="EZ16" s="63"/>
      <c r="FA16" s="63">
        <v>1</v>
      </c>
      <c r="FB16" s="63"/>
      <c r="FC16" s="63">
        <v>1</v>
      </c>
      <c r="FD16" s="63"/>
      <c r="FE16" s="63"/>
      <c r="FF16" s="63"/>
      <c r="FG16" s="63">
        <v>1</v>
      </c>
      <c r="FH16" s="63"/>
      <c r="FI16" s="63"/>
      <c r="FJ16" s="63">
        <v>1</v>
      </c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3">
        <v>1</v>
      </c>
      <c r="FY16" s="63"/>
      <c r="FZ16" s="63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7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</row>
    <row r="17" spans="1:220" ht="15.75">
      <c r="A17" s="68">
        <v>4</v>
      </c>
      <c r="B17" s="69" t="s">
        <v>832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/>
      <c r="S17" s="63">
        <v>1</v>
      </c>
      <c r="T17" s="63"/>
      <c r="U17" s="63"/>
      <c r="V17" s="63">
        <v>1</v>
      </c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>
        <v>1</v>
      </c>
      <c r="AZ17" s="63"/>
      <c r="BA17" s="63"/>
      <c r="BB17" s="63"/>
      <c r="BC17" s="63">
        <v>1</v>
      </c>
      <c r="BD17" s="63"/>
      <c r="BE17" s="63">
        <v>1</v>
      </c>
      <c r="BF17" s="63"/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>
        <v>1</v>
      </c>
      <c r="CM17" s="63"/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>
        <v>1</v>
      </c>
      <c r="DH17" s="63"/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>
        <v>1</v>
      </c>
      <c r="DW17" s="63"/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63"/>
      <c r="GQ17" s="63">
        <v>1</v>
      </c>
      <c r="GR17" s="63"/>
      <c r="GS17" s="67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</row>
    <row r="18" spans="1:220" ht="15.75">
      <c r="A18" s="68">
        <v>5</v>
      </c>
      <c r="B18" s="69" t="s">
        <v>833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/>
      <c r="V18" s="63">
        <v>1</v>
      </c>
      <c r="W18" s="63"/>
      <c r="X18" s="63">
        <v>1</v>
      </c>
      <c r="Y18" s="63"/>
      <c r="Z18" s="63"/>
      <c r="AA18" s="63"/>
      <c r="AB18" s="63">
        <v>1</v>
      </c>
      <c r="AC18" s="63"/>
      <c r="AD18" s="63">
        <v>1</v>
      </c>
      <c r="AE18" s="63"/>
      <c r="AF18" s="63"/>
      <c r="AG18" s="63"/>
      <c r="AH18" s="63">
        <v>1</v>
      </c>
      <c r="AI18" s="63"/>
      <c r="AJ18" s="63">
        <v>1</v>
      </c>
      <c r="AK18" s="63"/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>
        <v>1</v>
      </c>
      <c r="BF18" s="63"/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>
        <v>1</v>
      </c>
      <c r="DB18" s="63"/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>
        <v>1</v>
      </c>
      <c r="DW18" s="63"/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>
        <v>1</v>
      </c>
      <c r="ER18" s="63"/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7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</row>
    <row r="19" spans="1:220" ht="15.75">
      <c r="A19" s="68">
        <v>6</v>
      </c>
      <c r="B19" s="69" t="s">
        <v>834</v>
      </c>
      <c r="C19" s="63">
        <v>1</v>
      </c>
      <c r="D19" s="63"/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>
        <v>1</v>
      </c>
      <c r="P19" s="63"/>
      <c r="Q19" s="63"/>
      <c r="R19" s="63">
        <v>1</v>
      </c>
      <c r="S19" s="63"/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>
        <v>1</v>
      </c>
      <c r="AE19" s="63"/>
      <c r="AF19" s="63"/>
      <c r="AG19" s="63"/>
      <c r="AH19" s="63">
        <v>1</v>
      </c>
      <c r="AI19" s="63"/>
      <c r="AJ19" s="63">
        <v>1</v>
      </c>
      <c r="AK19" s="63"/>
      <c r="AL19" s="63"/>
      <c r="AM19" s="63">
        <v>1</v>
      </c>
      <c r="AN19" s="63"/>
      <c r="AO19" s="63"/>
      <c r="AP19" s="63">
        <v>1</v>
      </c>
      <c r="AQ19" s="63"/>
      <c r="AR19" s="63"/>
      <c r="AS19" s="63">
        <v>1</v>
      </c>
      <c r="AT19" s="63"/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>
        <v>1</v>
      </c>
      <c r="BF19" s="63"/>
      <c r="BG19" s="63"/>
      <c r="BH19" s="63">
        <v>1</v>
      </c>
      <c r="BI19" s="63"/>
      <c r="BJ19" s="63"/>
      <c r="BK19" s="63">
        <v>1</v>
      </c>
      <c r="BL19" s="63"/>
      <c r="BM19" s="63"/>
      <c r="BN19" s="63">
        <v>1</v>
      </c>
      <c r="BO19" s="63"/>
      <c r="BP19" s="63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>
        <v>1</v>
      </c>
      <c r="CA19" s="63"/>
      <c r="CB19" s="63"/>
      <c r="CC19" s="63"/>
      <c r="CD19" s="63">
        <v>1</v>
      </c>
      <c r="CE19" s="63"/>
      <c r="CF19" s="63"/>
      <c r="CG19" s="63">
        <v>1</v>
      </c>
      <c r="CH19" s="63"/>
      <c r="CI19" s="63">
        <v>1</v>
      </c>
      <c r="CJ19" s="63"/>
      <c r="CK19" s="63"/>
      <c r="CL19" s="63"/>
      <c r="CM19" s="63">
        <v>1</v>
      </c>
      <c r="CN19" s="63"/>
      <c r="CO19" s="63">
        <v>1</v>
      </c>
      <c r="CP19" s="63"/>
      <c r="CQ19" s="63"/>
      <c r="CR19" s="63">
        <v>1</v>
      </c>
      <c r="CS19" s="63"/>
      <c r="CT19" s="63"/>
      <c r="CU19" s="63"/>
      <c r="CV19" s="63">
        <v>1</v>
      </c>
      <c r="CW19" s="63"/>
      <c r="CX19" s="63"/>
      <c r="CY19" s="63">
        <v>1</v>
      </c>
      <c r="CZ19" s="63"/>
      <c r="DA19" s="63">
        <v>1</v>
      </c>
      <c r="DB19" s="63"/>
      <c r="DC19" s="63"/>
      <c r="DD19" s="63">
        <v>1</v>
      </c>
      <c r="DE19" s="63"/>
      <c r="DF19" s="63"/>
      <c r="DG19" s="63"/>
      <c r="DH19" s="63">
        <v>1</v>
      </c>
      <c r="DI19" s="63"/>
      <c r="DJ19" s="63"/>
      <c r="DK19" s="63">
        <v>1</v>
      </c>
      <c r="DL19" s="63"/>
      <c r="DM19" s="63">
        <v>1</v>
      </c>
      <c r="DN19" s="63"/>
      <c r="DO19" s="63"/>
      <c r="DP19" s="63"/>
      <c r="DQ19" s="63">
        <v>1</v>
      </c>
      <c r="DR19" s="63"/>
      <c r="DS19" s="63">
        <v>1</v>
      </c>
      <c r="DT19" s="63"/>
      <c r="DU19" s="63"/>
      <c r="DV19" s="63">
        <v>1</v>
      </c>
      <c r="DW19" s="63"/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>
        <v>1</v>
      </c>
      <c r="ER19" s="63"/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>
        <v>1</v>
      </c>
      <c r="FG19" s="63"/>
      <c r="FH19" s="63"/>
      <c r="FI19" s="63">
        <v>1</v>
      </c>
      <c r="FJ19" s="63"/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/>
      <c r="FY19" s="63">
        <v>1</v>
      </c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>
        <v>1</v>
      </c>
      <c r="GQ19" s="63"/>
      <c r="GR19" s="63"/>
      <c r="GS19" s="67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</row>
    <row r="20" spans="1:220" ht="15.75">
      <c r="A20" s="68">
        <v>7</v>
      </c>
      <c r="B20" s="69" t="s">
        <v>835</v>
      </c>
      <c r="C20" s="63"/>
      <c r="D20" s="63">
        <v>1</v>
      </c>
      <c r="E20" s="63"/>
      <c r="F20" s="63">
        <v>1</v>
      </c>
      <c r="G20" s="63"/>
      <c r="H20" s="63"/>
      <c r="I20" s="63">
        <v>1</v>
      </c>
      <c r="J20" s="63"/>
      <c r="K20" s="63"/>
      <c r="L20" s="63"/>
      <c r="M20" s="63">
        <v>1</v>
      </c>
      <c r="N20" s="63"/>
      <c r="O20" s="63"/>
      <c r="P20" s="63">
        <v>1</v>
      </c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>
        <v>1</v>
      </c>
      <c r="AK20" s="63"/>
      <c r="AL20" s="63"/>
      <c r="AM20" s="63">
        <v>1</v>
      </c>
      <c r="AN20" s="63"/>
      <c r="AO20" s="63"/>
      <c r="AP20" s="63">
        <v>1</v>
      </c>
      <c r="AQ20" s="63"/>
      <c r="AR20" s="63"/>
      <c r="AS20" s="63">
        <v>1</v>
      </c>
      <c r="AT20" s="63"/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>
        <v>1</v>
      </c>
      <c r="BI20" s="63"/>
      <c r="BJ20" s="63"/>
      <c r="BK20" s="63">
        <v>1</v>
      </c>
      <c r="BL20" s="63"/>
      <c r="BM20" s="63"/>
      <c r="BN20" s="63"/>
      <c r="BO20" s="63">
        <v>1</v>
      </c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/>
      <c r="CG20" s="63">
        <v>1</v>
      </c>
      <c r="CH20" s="63"/>
      <c r="CI20" s="63">
        <v>1</v>
      </c>
      <c r="CJ20" s="63"/>
      <c r="CK20" s="63"/>
      <c r="CL20" s="63"/>
      <c r="CM20" s="63">
        <v>1</v>
      </c>
      <c r="CN20" s="63"/>
      <c r="CO20" s="63">
        <v>1</v>
      </c>
      <c r="CP20" s="63"/>
      <c r="CQ20" s="63"/>
      <c r="CR20" s="63">
        <v>1</v>
      </c>
      <c r="CS20" s="63"/>
      <c r="CT20" s="63"/>
      <c r="CU20" s="63"/>
      <c r="CV20" s="63">
        <v>1</v>
      </c>
      <c r="CW20" s="63"/>
      <c r="CX20" s="63">
        <v>1</v>
      </c>
      <c r="CY20" s="63"/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/>
      <c r="DK20" s="63">
        <v>1</v>
      </c>
      <c r="DL20" s="63"/>
      <c r="DM20" s="63">
        <v>1</v>
      </c>
      <c r="DN20" s="63"/>
      <c r="DO20" s="63"/>
      <c r="DP20" s="63">
        <v>1</v>
      </c>
      <c r="DQ20" s="63"/>
      <c r="DR20" s="63"/>
      <c r="DS20" s="63">
        <v>1</v>
      </c>
      <c r="DT20" s="63"/>
      <c r="DU20" s="63"/>
      <c r="DV20" s="63"/>
      <c r="DW20" s="63">
        <v>1</v>
      </c>
      <c r="DX20" s="63"/>
      <c r="DY20" s="63">
        <v>1</v>
      </c>
      <c r="DZ20" s="63"/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>
        <v>1</v>
      </c>
      <c r="EO20" s="63"/>
      <c r="EP20" s="63"/>
      <c r="EQ20" s="63">
        <v>1</v>
      </c>
      <c r="ER20" s="63"/>
      <c r="ES20" s="63"/>
      <c r="ET20" s="63"/>
      <c r="EU20" s="63">
        <v>1</v>
      </c>
      <c r="EV20" s="63"/>
      <c r="EW20" s="63"/>
      <c r="EX20" s="63">
        <v>1</v>
      </c>
      <c r="EY20" s="63"/>
      <c r="EZ20" s="63">
        <v>1</v>
      </c>
      <c r="FA20" s="63"/>
      <c r="FB20" s="63"/>
      <c r="FC20" s="63"/>
      <c r="FD20" s="63">
        <v>1</v>
      </c>
      <c r="FE20" s="63"/>
      <c r="FF20" s="63">
        <v>1</v>
      </c>
      <c r="FG20" s="63"/>
      <c r="FH20" s="63"/>
      <c r="FI20" s="63">
        <v>1</v>
      </c>
      <c r="FJ20" s="63"/>
      <c r="FK20" s="63"/>
      <c r="FL20" s="63">
        <v>1</v>
      </c>
      <c r="FM20" s="63"/>
      <c r="FN20" s="63"/>
      <c r="FO20" s="63">
        <v>1</v>
      </c>
      <c r="FP20" s="63"/>
      <c r="FQ20" s="63"/>
      <c r="FR20" s="63">
        <v>1</v>
      </c>
      <c r="FS20" s="63"/>
      <c r="FT20" s="63"/>
      <c r="FU20" s="63">
        <v>1</v>
      </c>
      <c r="FV20" s="63"/>
      <c r="FW20" s="63"/>
      <c r="FX20" s="63"/>
      <c r="FY20" s="63">
        <v>1</v>
      </c>
      <c r="FZ20" s="63"/>
      <c r="GA20" s="63">
        <v>1</v>
      </c>
      <c r="GB20" s="63"/>
      <c r="GC20" s="63"/>
      <c r="GD20" s="63">
        <v>1</v>
      </c>
      <c r="GE20" s="63"/>
      <c r="GF20" s="63"/>
      <c r="GG20" s="63">
        <v>1</v>
      </c>
      <c r="GH20" s="63"/>
      <c r="GI20" s="63"/>
      <c r="GJ20" s="63">
        <v>1</v>
      </c>
      <c r="GK20" s="63"/>
      <c r="GL20" s="63"/>
      <c r="GM20" s="63">
        <v>1</v>
      </c>
      <c r="GN20" s="63"/>
      <c r="GO20" s="63"/>
      <c r="GP20" s="63">
        <v>1</v>
      </c>
      <c r="GQ20" s="63"/>
      <c r="GR20" s="63"/>
      <c r="GS20" s="67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</row>
    <row r="21" spans="1:220" ht="15.75" customHeight="1">
      <c r="A21" s="70">
        <v>8</v>
      </c>
      <c r="B21" s="63" t="s">
        <v>836</v>
      </c>
      <c r="C21" s="63"/>
      <c r="D21" s="63">
        <v>1</v>
      </c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/>
      <c r="P21" s="63">
        <v>1</v>
      </c>
      <c r="Q21" s="63"/>
      <c r="R21" s="63"/>
      <c r="S21" s="63">
        <v>1</v>
      </c>
      <c r="T21" s="63"/>
      <c r="U21" s="63">
        <v>1</v>
      </c>
      <c r="V21" s="63"/>
      <c r="W21" s="63"/>
      <c r="X21" s="63">
        <v>1</v>
      </c>
      <c r="Y21" s="63"/>
      <c r="Z21" s="63"/>
      <c r="AA21" s="63"/>
      <c r="AB21" s="63">
        <v>1</v>
      </c>
      <c r="AC21" s="63"/>
      <c r="AD21" s="63"/>
      <c r="AE21" s="63">
        <v>1</v>
      </c>
      <c r="AF21" s="63"/>
      <c r="AG21" s="63">
        <v>1</v>
      </c>
      <c r="AH21" s="63"/>
      <c r="AI21" s="63"/>
      <c r="AJ21" s="63"/>
      <c r="AK21" s="63">
        <v>1</v>
      </c>
      <c r="AL21" s="63"/>
      <c r="AM21" s="63">
        <v>1</v>
      </c>
      <c r="AN21" s="63"/>
      <c r="AO21" s="63"/>
      <c r="AP21" s="63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/>
      <c r="BF21" s="63">
        <v>1</v>
      </c>
      <c r="BG21" s="63"/>
      <c r="BH21" s="63">
        <v>1</v>
      </c>
      <c r="BI21" s="63"/>
      <c r="BJ21" s="63"/>
      <c r="BK21" s="63"/>
      <c r="BL21" s="63">
        <v>1</v>
      </c>
      <c r="BM21" s="63"/>
      <c r="BN21" s="63"/>
      <c r="BO21" s="63">
        <v>1</v>
      </c>
      <c r="BP21" s="63"/>
      <c r="BQ21" s="63">
        <v>1</v>
      </c>
      <c r="BR21" s="63"/>
      <c r="BS21" s="63"/>
      <c r="BT21" s="63">
        <v>1</v>
      </c>
      <c r="BU21" s="63"/>
      <c r="BV21" s="63"/>
      <c r="BW21" s="63">
        <v>1</v>
      </c>
      <c r="BX21" s="63"/>
      <c r="BY21" s="63"/>
      <c r="BZ21" s="63">
        <v>1</v>
      </c>
      <c r="CA21" s="63"/>
      <c r="CB21" s="63"/>
      <c r="CC21" s="63"/>
      <c r="CD21" s="63">
        <v>1</v>
      </c>
      <c r="CE21" s="63"/>
      <c r="CF21" s="63">
        <v>1</v>
      </c>
      <c r="CG21" s="63"/>
      <c r="CH21" s="63"/>
      <c r="CI21" s="63">
        <v>1</v>
      </c>
      <c r="CJ21" s="63"/>
      <c r="CK21" s="63"/>
      <c r="CL21" s="63">
        <v>1</v>
      </c>
      <c r="CM21" s="63"/>
      <c r="CN21" s="63"/>
      <c r="CO21" s="63">
        <v>1</v>
      </c>
      <c r="CP21" s="63"/>
      <c r="CQ21" s="63"/>
      <c r="CR21" s="63">
        <v>1</v>
      </c>
      <c r="CS21" s="63"/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>
        <v>1</v>
      </c>
      <c r="DE21" s="63"/>
      <c r="DF21" s="63"/>
      <c r="DG21" s="63">
        <v>1</v>
      </c>
      <c r="DH21" s="63"/>
      <c r="DI21" s="63"/>
      <c r="DJ21" s="63"/>
      <c r="DK21" s="63">
        <v>1</v>
      </c>
      <c r="DL21" s="63"/>
      <c r="DM21" s="63">
        <v>1</v>
      </c>
      <c r="DN21" s="63"/>
      <c r="DO21" s="63"/>
      <c r="DP21" s="63">
        <v>1</v>
      </c>
      <c r="DQ21" s="63"/>
      <c r="DR21" s="63"/>
      <c r="DS21" s="63">
        <v>1</v>
      </c>
      <c r="DT21" s="63"/>
      <c r="DU21" s="63"/>
      <c r="DV21" s="63"/>
      <c r="DW21" s="63">
        <v>1</v>
      </c>
      <c r="DX21" s="63"/>
      <c r="DY21" s="63">
        <v>1</v>
      </c>
      <c r="DZ21" s="63"/>
      <c r="EA21" s="63"/>
      <c r="EB21" s="63"/>
      <c r="EC21" s="63">
        <v>1</v>
      </c>
      <c r="ED21" s="63"/>
      <c r="EE21" s="63">
        <v>1</v>
      </c>
      <c r="EF21" s="63"/>
      <c r="EG21" s="63"/>
      <c r="EH21" s="63">
        <v>1</v>
      </c>
      <c r="EI21" s="63"/>
      <c r="EJ21" s="63"/>
      <c r="EK21" s="63">
        <v>1</v>
      </c>
      <c r="EL21" s="63"/>
      <c r="EM21" s="63"/>
      <c r="EN21" s="63">
        <v>1</v>
      </c>
      <c r="EO21" s="63"/>
      <c r="EP21" s="63"/>
      <c r="EQ21" s="63">
        <v>1</v>
      </c>
      <c r="ER21" s="63"/>
      <c r="ES21" s="63"/>
      <c r="ET21" s="63"/>
      <c r="EU21" s="63">
        <v>1</v>
      </c>
      <c r="EV21" s="63"/>
      <c r="EW21" s="63"/>
      <c r="EX21" s="63">
        <v>1</v>
      </c>
      <c r="EY21" s="63"/>
      <c r="EZ21" s="63">
        <v>1</v>
      </c>
      <c r="FA21" s="63"/>
      <c r="FB21" s="63"/>
      <c r="FC21" s="63">
        <v>1</v>
      </c>
      <c r="FD21" s="63"/>
      <c r="FE21" s="63"/>
      <c r="FF21" s="63">
        <v>1</v>
      </c>
      <c r="FG21" s="63"/>
      <c r="FH21" s="63"/>
      <c r="FI21" s="63">
        <v>1</v>
      </c>
      <c r="FJ21" s="63"/>
      <c r="FK21" s="63"/>
      <c r="FL21" s="63">
        <v>1</v>
      </c>
      <c r="FM21" s="63"/>
      <c r="FN21" s="63"/>
      <c r="FO21" s="63">
        <v>1</v>
      </c>
      <c r="FP21" s="63"/>
      <c r="FQ21" s="63"/>
      <c r="FR21" s="63">
        <v>1</v>
      </c>
      <c r="FS21" s="63"/>
      <c r="FT21" s="63"/>
      <c r="FU21" s="63">
        <v>1</v>
      </c>
      <c r="FV21" s="63"/>
      <c r="FW21" s="63"/>
      <c r="FX21" s="63"/>
      <c r="FY21" s="63">
        <v>1</v>
      </c>
      <c r="FZ21" s="63"/>
      <c r="GA21" s="63">
        <v>1</v>
      </c>
      <c r="GB21" s="63"/>
      <c r="GC21" s="63"/>
      <c r="GD21" s="63">
        <v>1</v>
      </c>
      <c r="GE21" s="63"/>
      <c r="GF21" s="63"/>
      <c r="GG21" s="63">
        <v>1</v>
      </c>
      <c r="GH21" s="63"/>
      <c r="GI21" s="63"/>
      <c r="GJ21" s="63">
        <v>1</v>
      </c>
      <c r="GK21" s="63"/>
      <c r="GL21" s="63"/>
      <c r="GM21" s="63"/>
      <c r="GN21" s="63">
        <v>1</v>
      </c>
      <c r="GO21" s="63"/>
      <c r="GP21" s="63">
        <v>1</v>
      </c>
      <c r="GQ21" s="63"/>
      <c r="GR21" s="63"/>
      <c r="GS21" s="71"/>
    </row>
    <row r="22" spans="1:220" ht="15.75" customHeight="1">
      <c r="A22" s="70">
        <v>9</v>
      </c>
      <c r="B22" s="63" t="s">
        <v>837</v>
      </c>
      <c r="C22" s="63"/>
      <c r="D22" s="63">
        <v>1</v>
      </c>
      <c r="E22" s="63"/>
      <c r="F22" s="63">
        <v>1</v>
      </c>
      <c r="G22" s="63"/>
      <c r="H22" s="63"/>
      <c r="I22" s="63"/>
      <c r="J22" s="63">
        <v>1</v>
      </c>
      <c r="K22" s="63"/>
      <c r="L22" s="63">
        <v>1</v>
      </c>
      <c r="M22" s="63"/>
      <c r="N22" s="63"/>
      <c r="O22" s="63">
        <v>1</v>
      </c>
      <c r="P22" s="63"/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>
        <v>1</v>
      </c>
      <c r="AB22" s="63"/>
      <c r="AC22" s="63"/>
      <c r="AD22" s="63"/>
      <c r="AE22" s="63">
        <v>1</v>
      </c>
      <c r="AF22" s="63"/>
      <c r="AG22" s="63">
        <v>1</v>
      </c>
      <c r="AH22" s="63"/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>
        <v>1</v>
      </c>
      <c r="BU22" s="63"/>
      <c r="BV22" s="63"/>
      <c r="BW22" s="63"/>
      <c r="BX22" s="63">
        <v>1</v>
      </c>
      <c r="BY22" s="63"/>
      <c r="BZ22" s="63">
        <v>1</v>
      </c>
      <c r="CA22" s="63"/>
      <c r="CB22" s="63"/>
      <c r="CC22" s="63"/>
      <c r="CD22" s="63">
        <v>1</v>
      </c>
      <c r="CE22" s="63"/>
      <c r="CF22" s="63">
        <v>1</v>
      </c>
      <c r="CG22" s="63"/>
      <c r="CH22" s="63"/>
      <c r="CI22" s="63">
        <v>1</v>
      </c>
      <c r="CJ22" s="63"/>
      <c r="CK22" s="63"/>
      <c r="CL22" s="63">
        <v>1</v>
      </c>
      <c r="CM22" s="63"/>
      <c r="CN22" s="63"/>
      <c r="CO22" s="63"/>
      <c r="CP22" s="63">
        <v>1</v>
      </c>
      <c r="CQ22" s="63"/>
      <c r="CR22" s="63"/>
      <c r="CS22" s="63">
        <v>1</v>
      </c>
      <c r="CT22" s="63"/>
      <c r="CU22" s="63">
        <v>1</v>
      </c>
      <c r="CV22" s="63"/>
      <c r="CW22" s="63"/>
      <c r="CX22" s="63">
        <v>1</v>
      </c>
      <c r="CY22" s="63"/>
      <c r="CZ22" s="63"/>
      <c r="DA22" s="63"/>
      <c r="DB22" s="63">
        <v>1</v>
      </c>
      <c r="DC22" s="63"/>
      <c r="DD22" s="63"/>
      <c r="DE22" s="63">
        <v>1</v>
      </c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/>
      <c r="DT22" s="63">
        <v>1</v>
      </c>
      <c r="DU22" s="63"/>
      <c r="DV22" s="63"/>
      <c r="DW22" s="63">
        <v>1</v>
      </c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/>
      <c r="EX22" s="63">
        <v>1</v>
      </c>
      <c r="EY22" s="63"/>
      <c r="EZ22" s="63">
        <v>1</v>
      </c>
      <c r="FA22" s="63"/>
      <c r="FB22" s="63"/>
      <c r="FC22" s="63">
        <v>1</v>
      </c>
      <c r="FD22" s="63"/>
      <c r="FE22" s="63"/>
      <c r="FF22" s="63"/>
      <c r="FG22" s="63">
        <v>1</v>
      </c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/>
      <c r="FV22" s="63">
        <v>1</v>
      </c>
      <c r="FW22" s="63"/>
      <c r="FX22" s="63"/>
      <c r="FY22" s="63">
        <v>1</v>
      </c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/>
      <c r="GN22" s="63">
        <v>1</v>
      </c>
      <c r="GO22" s="63"/>
      <c r="GP22" s="63"/>
      <c r="GQ22" s="63">
        <v>1</v>
      </c>
      <c r="GR22" s="63"/>
      <c r="GS22" s="71"/>
    </row>
    <row r="23" spans="1:220" ht="15.75" customHeight="1">
      <c r="A23" s="70">
        <v>10</v>
      </c>
      <c r="B23" s="63" t="s">
        <v>838</v>
      </c>
      <c r="C23" s="63"/>
      <c r="D23" s="63">
        <v>1</v>
      </c>
      <c r="E23" s="63"/>
      <c r="F23" s="63">
        <v>1</v>
      </c>
      <c r="G23" s="63"/>
      <c r="H23" s="63"/>
      <c r="I23" s="63"/>
      <c r="J23" s="63">
        <v>1</v>
      </c>
      <c r="K23" s="63"/>
      <c r="L23" s="63"/>
      <c r="M23" s="63">
        <v>1</v>
      </c>
      <c r="N23" s="63"/>
      <c r="O23" s="63">
        <v>1</v>
      </c>
      <c r="P23" s="63"/>
      <c r="Q23" s="63"/>
      <c r="R23" s="63">
        <v>1</v>
      </c>
      <c r="S23" s="63"/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>
        <v>1</v>
      </c>
      <c r="AW23" s="63"/>
      <c r="AX23" s="63"/>
      <c r="AY23" s="63">
        <v>1</v>
      </c>
      <c r="AZ23" s="63"/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>
        <v>1</v>
      </c>
      <c r="CJ23" s="63"/>
      <c r="CK23" s="63"/>
      <c r="CL23" s="63">
        <v>1</v>
      </c>
      <c r="CM23" s="63"/>
      <c r="CN23" s="63"/>
      <c r="CO23" s="63"/>
      <c r="CP23" s="63">
        <v>1</v>
      </c>
      <c r="CQ23" s="63"/>
      <c r="CR23" s="63">
        <v>1</v>
      </c>
      <c r="CS23" s="63"/>
      <c r="CT23" s="63"/>
      <c r="CU23" s="63"/>
      <c r="CV23" s="63">
        <v>1</v>
      </c>
      <c r="CW23" s="63"/>
      <c r="CX23" s="63">
        <v>1</v>
      </c>
      <c r="CY23" s="63"/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>
        <v>1</v>
      </c>
      <c r="DK23" s="63"/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/>
      <c r="ER23" s="63">
        <v>1</v>
      </c>
      <c r="ES23" s="63"/>
      <c r="ET23" s="63"/>
      <c r="EU23" s="63">
        <v>1</v>
      </c>
      <c r="EV23" s="63"/>
      <c r="EW23" s="63">
        <v>1</v>
      </c>
      <c r="EX23" s="63"/>
      <c r="EY23" s="63"/>
      <c r="EZ23" s="63"/>
      <c r="FA23" s="63">
        <v>1</v>
      </c>
      <c r="FB23" s="63"/>
      <c r="FC23" s="63">
        <v>1</v>
      </c>
      <c r="FD23" s="63"/>
      <c r="FE23" s="63"/>
      <c r="FF23" s="63">
        <v>1</v>
      </c>
      <c r="FG23" s="63"/>
      <c r="FH23" s="63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>
        <v>1</v>
      </c>
      <c r="FS23" s="63"/>
      <c r="FT23" s="63"/>
      <c r="FU23" s="63"/>
      <c r="FV23" s="63">
        <v>1</v>
      </c>
      <c r="FW23" s="63"/>
      <c r="FX23" s="63"/>
      <c r="FY23" s="63">
        <v>1</v>
      </c>
      <c r="FZ23" s="63"/>
      <c r="GA23" s="63">
        <v>1</v>
      </c>
      <c r="GB23" s="63"/>
      <c r="GC23" s="63"/>
      <c r="GD23" s="63">
        <v>1</v>
      </c>
      <c r="GE23" s="63"/>
      <c r="GF23" s="63"/>
      <c r="GG23" s="63">
        <v>1</v>
      </c>
      <c r="GH23" s="63"/>
      <c r="GI23" s="63"/>
      <c r="GJ23" s="63">
        <v>1</v>
      </c>
      <c r="GK23" s="63"/>
      <c r="GL23" s="63"/>
      <c r="GM23" s="63"/>
      <c r="GN23" s="63">
        <v>1</v>
      </c>
      <c r="GO23" s="63"/>
      <c r="GP23" s="63"/>
      <c r="GQ23" s="63">
        <v>1</v>
      </c>
      <c r="GR23" s="63"/>
      <c r="GS23" s="71"/>
    </row>
    <row r="24" spans="1:220" ht="15.75" customHeight="1">
      <c r="A24" s="70">
        <v>11</v>
      </c>
      <c r="B24" s="63" t="s">
        <v>839</v>
      </c>
      <c r="C24" s="63">
        <v>1</v>
      </c>
      <c r="D24" s="63"/>
      <c r="E24" s="63"/>
      <c r="F24" s="63"/>
      <c r="G24" s="63">
        <v>1</v>
      </c>
      <c r="H24" s="63"/>
      <c r="I24" s="63">
        <v>1</v>
      </c>
      <c r="J24" s="63"/>
      <c r="K24" s="63"/>
      <c r="L24" s="63"/>
      <c r="M24" s="63">
        <v>1</v>
      </c>
      <c r="N24" s="63"/>
      <c r="O24" s="63">
        <v>1</v>
      </c>
      <c r="P24" s="63"/>
      <c r="Q24" s="63"/>
      <c r="R24" s="63"/>
      <c r="S24" s="63">
        <v>1</v>
      </c>
      <c r="T24" s="63"/>
      <c r="U24" s="63"/>
      <c r="V24" s="63">
        <v>1</v>
      </c>
      <c r="W24" s="63"/>
      <c r="X24" s="63">
        <v>1</v>
      </c>
      <c r="Y24" s="63"/>
      <c r="Z24" s="63"/>
      <c r="AA24" s="63">
        <v>1</v>
      </c>
      <c r="AB24" s="63"/>
      <c r="AC24" s="63"/>
      <c r="AD24" s="63">
        <v>1</v>
      </c>
      <c r="AE24" s="63"/>
      <c r="AF24" s="63"/>
      <c r="AG24" s="63"/>
      <c r="AH24" s="63">
        <v>1</v>
      </c>
      <c r="AI24" s="63"/>
      <c r="AJ24" s="63">
        <v>1</v>
      </c>
      <c r="AK24" s="63"/>
      <c r="AL24" s="63"/>
      <c r="AM24" s="63">
        <v>1</v>
      </c>
      <c r="AN24" s="63"/>
      <c r="AO24" s="63"/>
      <c r="AP24" s="63"/>
      <c r="AQ24" s="63">
        <v>1</v>
      </c>
      <c r="AR24" s="63"/>
      <c r="AS24" s="63">
        <v>1</v>
      </c>
      <c r="AT24" s="63"/>
      <c r="AU24" s="63"/>
      <c r="AV24" s="63">
        <v>1</v>
      </c>
      <c r="AW24" s="63"/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>
        <v>1</v>
      </c>
      <c r="BL24" s="63"/>
      <c r="BM24" s="63"/>
      <c r="BN24" s="63">
        <v>1</v>
      </c>
      <c r="BO24" s="63"/>
      <c r="BP24" s="63"/>
      <c r="BQ24" s="63">
        <v>1</v>
      </c>
      <c r="BR24" s="63"/>
      <c r="BS24" s="63"/>
      <c r="BT24" s="63">
        <v>1</v>
      </c>
      <c r="BU24" s="63"/>
      <c r="BV24" s="63"/>
      <c r="BW24" s="63">
        <v>1</v>
      </c>
      <c r="BX24" s="63"/>
      <c r="BY24" s="63"/>
      <c r="BZ24" s="63"/>
      <c r="CA24" s="63">
        <v>1</v>
      </c>
      <c r="CB24" s="63"/>
      <c r="CC24" s="63">
        <v>1</v>
      </c>
      <c r="CD24" s="63"/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>
        <v>1</v>
      </c>
      <c r="CP24" s="63"/>
      <c r="CQ24" s="63"/>
      <c r="CR24" s="63">
        <v>1</v>
      </c>
      <c r="CS24" s="63"/>
      <c r="CT24" s="63"/>
      <c r="CU24" s="63"/>
      <c r="CV24" s="63">
        <v>1</v>
      </c>
      <c r="CW24" s="63"/>
      <c r="CX24" s="63">
        <v>1</v>
      </c>
      <c r="CY24" s="63"/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>
        <v>1</v>
      </c>
      <c r="DK24" s="63"/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>
        <v>1</v>
      </c>
      <c r="DW24" s="63"/>
      <c r="DX24" s="63"/>
      <c r="DY24" s="63"/>
      <c r="DZ24" s="63">
        <v>1</v>
      </c>
      <c r="EA24" s="63"/>
      <c r="EB24" s="63">
        <v>1</v>
      </c>
      <c r="EC24" s="63"/>
      <c r="ED24" s="63"/>
      <c r="EE24" s="63">
        <v>1</v>
      </c>
      <c r="EF24" s="63"/>
      <c r="EG24" s="63"/>
      <c r="EH24" s="63">
        <v>1</v>
      </c>
      <c r="EI24" s="63"/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63">
        <v>1</v>
      </c>
      <c r="EX24" s="63"/>
      <c r="EY24" s="63"/>
      <c r="EZ24" s="63"/>
      <c r="FA24" s="63">
        <v>1</v>
      </c>
      <c r="FB24" s="63"/>
      <c r="FC24" s="63"/>
      <c r="FD24" s="63">
        <v>1</v>
      </c>
      <c r="FE24" s="63"/>
      <c r="FF24" s="63">
        <v>1</v>
      </c>
      <c r="FG24" s="63"/>
      <c r="FH24" s="63"/>
      <c r="FI24" s="63"/>
      <c r="FJ24" s="63">
        <v>1</v>
      </c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>
        <v>1</v>
      </c>
      <c r="FT24" s="63"/>
      <c r="FU24" s="63"/>
      <c r="FV24" s="63">
        <v>1</v>
      </c>
      <c r="FW24" s="63"/>
      <c r="FX24" s="63"/>
      <c r="FY24" s="63">
        <v>1</v>
      </c>
      <c r="FZ24" s="63"/>
      <c r="GA24" s="63">
        <v>1</v>
      </c>
      <c r="GB24" s="63"/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/>
      <c r="GN24" s="63">
        <v>1</v>
      </c>
      <c r="GO24" s="63"/>
      <c r="GP24" s="63"/>
      <c r="GQ24" s="63">
        <v>1</v>
      </c>
      <c r="GR24" s="63"/>
      <c r="GS24" s="67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</row>
    <row r="25" spans="1:220" ht="15.75" customHeight="1">
      <c r="A25" s="70">
        <v>12</v>
      </c>
      <c r="B25" s="63" t="s">
        <v>840</v>
      </c>
      <c r="C25" s="63"/>
      <c r="D25" s="63">
        <v>1</v>
      </c>
      <c r="E25" s="63"/>
      <c r="F25" s="63"/>
      <c r="G25" s="63">
        <v>1</v>
      </c>
      <c r="H25" s="63"/>
      <c r="I25" s="63">
        <v>1</v>
      </c>
      <c r="J25" s="63"/>
      <c r="K25" s="63"/>
      <c r="L25" s="63">
        <v>1</v>
      </c>
      <c r="M25" s="63"/>
      <c r="N25" s="63"/>
      <c r="O25" s="63"/>
      <c r="P25" s="63">
        <v>1</v>
      </c>
      <c r="Q25" s="63"/>
      <c r="R25" s="63"/>
      <c r="S25" s="63">
        <v>1</v>
      </c>
      <c r="T25" s="63"/>
      <c r="U25" s="63">
        <v>1</v>
      </c>
      <c r="V25" s="63"/>
      <c r="W25" s="63"/>
      <c r="X25" s="63">
        <v>1</v>
      </c>
      <c r="Y25" s="63"/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>
        <v>1</v>
      </c>
      <c r="AK25" s="63"/>
      <c r="AL25" s="63"/>
      <c r="AM25" s="63">
        <v>1</v>
      </c>
      <c r="AN25" s="63"/>
      <c r="AO25" s="63"/>
      <c r="AP25" s="63"/>
      <c r="AQ25" s="63">
        <v>1</v>
      </c>
      <c r="AR25" s="63"/>
      <c r="AS25" s="63">
        <v>1</v>
      </c>
      <c r="AT25" s="63"/>
      <c r="AU25" s="63"/>
      <c r="AV25" s="63">
        <v>1</v>
      </c>
      <c r="AW25" s="63"/>
      <c r="AX25" s="63"/>
      <c r="AY25" s="63"/>
      <c r="AZ25" s="63">
        <v>1</v>
      </c>
      <c r="BA25" s="63"/>
      <c r="BB25" s="63">
        <v>1</v>
      </c>
      <c r="BC25" s="63"/>
      <c r="BD25" s="63"/>
      <c r="BE25" s="63">
        <v>1</v>
      </c>
      <c r="BF25" s="63"/>
      <c r="BG25" s="63"/>
      <c r="BH25" s="63"/>
      <c r="BI25" s="63">
        <v>1</v>
      </c>
      <c r="BJ25" s="63"/>
      <c r="BK25" s="63">
        <v>1</v>
      </c>
      <c r="BL25" s="63"/>
      <c r="BM25" s="63"/>
      <c r="BN25" s="63">
        <v>1</v>
      </c>
      <c r="BO25" s="63"/>
      <c r="BP25" s="63"/>
      <c r="BQ25" s="63"/>
      <c r="BR25" s="63">
        <v>1</v>
      </c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/>
      <c r="CG25" s="63">
        <v>1</v>
      </c>
      <c r="CH25" s="63"/>
      <c r="CI25" s="63"/>
      <c r="CJ25" s="63">
        <v>1</v>
      </c>
      <c r="CK25" s="63"/>
      <c r="CL25" s="63"/>
      <c r="CM25" s="63">
        <v>1</v>
      </c>
      <c r="CN25" s="63"/>
      <c r="CO25" s="63">
        <v>1</v>
      </c>
      <c r="CP25" s="63"/>
      <c r="CQ25" s="63"/>
      <c r="CR25" s="63"/>
      <c r="CS25" s="63">
        <v>1</v>
      </c>
      <c r="CT25" s="63"/>
      <c r="CU25" s="63">
        <v>1</v>
      </c>
      <c r="CV25" s="63"/>
      <c r="CW25" s="63"/>
      <c r="CX25" s="63"/>
      <c r="CY25" s="63">
        <v>1</v>
      </c>
      <c r="CZ25" s="63"/>
      <c r="DA25" s="63">
        <v>1</v>
      </c>
      <c r="DB25" s="63"/>
      <c r="DC25" s="63"/>
      <c r="DD25" s="63"/>
      <c r="DE25" s="63">
        <v>1</v>
      </c>
      <c r="DF25" s="63"/>
      <c r="DG25" s="63">
        <v>1</v>
      </c>
      <c r="DH25" s="63"/>
      <c r="DI25" s="63"/>
      <c r="DJ25" s="63">
        <v>1</v>
      </c>
      <c r="DK25" s="63"/>
      <c r="DL25" s="63"/>
      <c r="DM25" s="63"/>
      <c r="DN25" s="63">
        <v>1</v>
      </c>
      <c r="DO25" s="63"/>
      <c r="DP25" s="63">
        <v>1</v>
      </c>
      <c r="DQ25" s="63"/>
      <c r="DR25" s="63"/>
      <c r="DS25" s="63"/>
      <c r="DT25" s="63">
        <v>1</v>
      </c>
      <c r="DU25" s="63"/>
      <c r="DV25" s="63">
        <v>1</v>
      </c>
      <c r="DW25" s="63"/>
      <c r="DX25" s="63"/>
      <c r="DY25" s="63"/>
      <c r="DZ25" s="63">
        <v>1</v>
      </c>
      <c r="EA25" s="63"/>
      <c r="EB25" s="63"/>
      <c r="EC25" s="63">
        <v>1</v>
      </c>
      <c r="ED25" s="63"/>
      <c r="EE25" s="63">
        <v>1</v>
      </c>
      <c r="EF25" s="63"/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>
        <v>1</v>
      </c>
      <c r="EU25" s="63"/>
      <c r="EV25" s="63"/>
      <c r="EW25" s="63"/>
      <c r="EX25" s="63">
        <v>1</v>
      </c>
      <c r="EY25" s="63"/>
      <c r="EZ25" s="63">
        <v>1</v>
      </c>
      <c r="FA25" s="63"/>
      <c r="FB25" s="63"/>
      <c r="FC25" s="63"/>
      <c r="FD25" s="63">
        <v>1</v>
      </c>
      <c r="FE25" s="63"/>
      <c r="FF25" s="63">
        <v>1</v>
      </c>
      <c r="FG25" s="63"/>
      <c r="FH25" s="63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/>
      <c r="GE25" s="63">
        <v>1</v>
      </c>
      <c r="GF25" s="63"/>
      <c r="GG25" s="63"/>
      <c r="GH25" s="63">
        <v>1</v>
      </c>
      <c r="GI25" s="63"/>
      <c r="GJ25" s="63"/>
      <c r="GK25" s="63">
        <v>1</v>
      </c>
      <c r="GL25" s="63"/>
      <c r="GM25" s="63">
        <v>1</v>
      </c>
      <c r="GN25" s="63"/>
      <c r="GO25" s="63"/>
      <c r="GP25" s="63">
        <v>1</v>
      </c>
      <c r="GQ25" s="63"/>
      <c r="GR25" s="63"/>
      <c r="GS25" s="67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</row>
    <row r="26" spans="1:220" ht="15.75" customHeight="1">
      <c r="A26" s="70">
        <v>13</v>
      </c>
      <c r="B26" s="63" t="s">
        <v>841</v>
      </c>
      <c r="C26" s="63">
        <v>1</v>
      </c>
      <c r="D26" s="63"/>
      <c r="E26" s="63"/>
      <c r="F26" s="63">
        <v>1</v>
      </c>
      <c r="G26" s="63"/>
      <c r="H26" s="63"/>
      <c r="I26" s="63"/>
      <c r="J26" s="63">
        <v>1</v>
      </c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/>
      <c r="Y26" s="63">
        <v>1</v>
      </c>
      <c r="Z26" s="63"/>
      <c r="AA26" s="63">
        <v>1</v>
      </c>
      <c r="AB26" s="63"/>
      <c r="AC26" s="63"/>
      <c r="AD26" s="63"/>
      <c r="AE26" s="63">
        <v>1</v>
      </c>
      <c r="AF26" s="63"/>
      <c r="AG26" s="63">
        <v>1</v>
      </c>
      <c r="AH26" s="63"/>
      <c r="AI26" s="63"/>
      <c r="AJ26" s="63"/>
      <c r="AK26" s="63">
        <v>1</v>
      </c>
      <c r="AL26" s="63"/>
      <c r="AM26" s="63">
        <v>1</v>
      </c>
      <c r="AN26" s="63"/>
      <c r="AO26" s="63"/>
      <c r="AP26" s="63"/>
      <c r="AQ26" s="63">
        <v>1</v>
      </c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63"/>
      <c r="BN26" s="63"/>
      <c r="BO26" s="63">
        <v>1</v>
      </c>
      <c r="BP26" s="63"/>
      <c r="BQ26" s="63"/>
      <c r="BR26" s="63">
        <v>1</v>
      </c>
      <c r="BS26" s="63"/>
      <c r="BT26" s="63"/>
      <c r="BU26" s="63">
        <v>1</v>
      </c>
      <c r="BV26" s="63"/>
      <c r="BW26" s="63"/>
      <c r="BX26" s="63">
        <v>1</v>
      </c>
      <c r="BY26" s="63"/>
      <c r="BZ26" s="63"/>
      <c r="CA26" s="63">
        <v>1</v>
      </c>
      <c r="CB26" s="63"/>
      <c r="CC26" s="63"/>
      <c r="CD26" s="63">
        <v>1</v>
      </c>
      <c r="CE26" s="63"/>
      <c r="CF26" s="63">
        <v>1</v>
      </c>
      <c r="CG26" s="63"/>
      <c r="CH26" s="63"/>
      <c r="CI26" s="63"/>
      <c r="CJ26" s="63">
        <v>1</v>
      </c>
      <c r="CK26" s="63"/>
      <c r="CL26" s="63"/>
      <c r="CM26" s="63">
        <v>1</v>
      </c>
      <c r="CN26" s="63"/>
      <c r="CO26" s="63"/>
      <c r="CP26" s="63">
        <v>1</v>
      </c>
      <c r="CQ26" s="63"/>
      <c r="CR26" s="63"/>
      <c r="CS26" s="63">
        <v>1</v>
      </c>
      <c r="CT26" s="63"/>
      <c r="CU26" s="63"/>
      <c r="CV26" s="63">
        <v>1</v>
      </c>
      <c r="CW26" s="63"/>
      <c r="CX26" s="63">
        <v>1</v>
      </c>
      <c r="CY26" s="63"/>
      <c r="CZ26" s="63"/>
      <c r="DA26" s="63"/>
      <c r="DB26" s="63">
        <v>1</v>
      </c>
      <c r="DC26" s="63"/>
      <c r="DD26" s="63">
        <v>1</v>
      </c>
      <c r="DE26" s="63"/>
      <c r="DF26" s="63"/>
      <c r="DG26" s="63"/>
      <c r="DH26" s="63">
        <v>1</v>
      </c>
      <c r="DI26" s="63"/>
      <c r="DJ26" s="63"/>
      <c r="DK26" s="63">
        <v>1</v>
      </c>
      <c r="DL26" s="63"/>
      <c r="DM26" s="63">
        <v>1</v>
      </c>
      <c r="DN26" s="63"/>
      <c r="DO26" s="63"/>
      <c r="DP26" s="63"/>
      <c r="DQ26" s="63">
        <v>1</v>
      </c>
      <c r="DR26" s="63"/>
      <c r="DS26" s="63">
        <v>1</v>
      </c>
      <c r="DT26" s="63"/>
      <c r="DU26" s="63"/>
      <c r="DV26" s="63"/>
      <c r="DW26" s="63">
        <v>1</v>
      </c>
      <c r="DX26" s="63"/>
      <c r="DY26" s="63"/>
      <c r="DZ26" s="63">
        <v>1</v>
      </c>
      <c r="EA26" s="63"/>
      <c r="EB26" s="63"/>
      <c r="EC26" s="63">
        <v>1</v>
      </c>
      <c r="ED26" s="63"/>
      <c r="EE26" s="63"/>
      <c r="EF26" s="63">
        <v>1</v>
      </c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/>
      <c r="EU26" s="63">
        <v>1</v>
      </c>
      <c r="EV26" s="63"/>
      <c r="EW26" s="63"/>
      <c r="EX26" s="63">
        <v>1</v>
      </c>
      <c r="EY26" s="63"/>
      <c r="EZ26" s="63">
        <v>1</v>
      </c>
      <c r="FA26" s="63"/>
      <c r="FB26" s="63"/>
      <c r="FC26" s="63"/>
      <c r="FD26" s="63">
        <v>1</v>
      </c>
      <c r="FE26" s="63"/>
      <c r="FF26" s="63"/>
      <c r="FG26" s="63">
        <v>1</v>
      </c>
      <c r="FH26" s="63"/>
      <c r="FI26" s="63"/>
      <c r="FJ26" s="63">
        <v>1</v>
      </c>
      <c r="FK26" s="63"/>
      <c r="FL26" s="63"/>
      <c r="FM26" s="63">
        <v>1</v>
      </c>
      <c r="FN26" s="63"/>
      <c r="FO26" s="63"/>
      <c r="FP26" s="63">
        <v>1</v>
      </c>
      <c r="FQ26" s="63"/>
      <c r="FR26" s="63"/>
      <c r="FS26" s="63">
        <v>1</v>
      </c>
      <c r="FT26" s="63"/>
      <c r="FU26" s="63"/>
      <c r="FV26" s="63">
        <v>1</v>
      </c>
      <c r="FW26" s="63"/>
      <c r="FX26" s="63"/>
      <c r="FY26" s="63">
        <v>1</v>
      </c>
      <c r="FZ26" s="63"/>
      <c r="GA26" s="63"/>
      <c r="GB26" s="63">
        <v>1</v>
      </c>
      <c r="GC26" s="63"/>
      <c r="GD26" s="63"/>
      <c r="GE26" s="63">
        <v>1</v>
      </c>
      <c r="GF26" s="63"/>
      <c r="GG26" s="63"/>
      <c r="GH26" s="63">
        <v>1</v>
      </c>
      <c r="GI26" s="63"/>
      <c r="GJ26" s="63"/>
      <c r="GK26" s="63">
        <v>1</v>
      </c>
      <c r="GL26" s="63"/>
      <c r="GM26" s="63"/>
      <c r="GN26" s="63">
        <v>1</v>
      </c>
      <c r="GO26" s="63"/>
      <c r="GP26" s="63"/>
      <c r="GQ26" s="63">
        <v>1</v>
      </c>
      <c r="GR26" s="63"/>
      <c r="GS26" s="67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</row>
    <row r="27" spans="1:220" ht="15.75" customHeight="1">
      <c r="A27" s="70">
        <v>14</v>
      </c>
      <c r="B27" s="63" t="s">
        <v>842</v>
      </c>
      <c r="C27" s="63"/>
      <c r="D27" s="63">
        <v>1</v>
      </c>
      <c r="E27" s="63"/>
      <c r="F27" s="63">
        <v>1</v>
      </c>
      <c r="G27" s="63"/>
      <c r="H27" s="63"/>
      <c r="I27" s="63"/>
      <c r="J27" s="63">
        <v>1</v>
      </c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3"/>
      <c r="V27" s="63">
        <v>1</v>
      </c>
      <c r="W27" s="63"/>
      <c r="X27" s="63"/>
      <c r="Y27" s="63">
        <v>1</v>
      </c>
      <c r="Z27" s="63"/>
      <c r="AA27" s="63">
        <v>1</v>
      </c>
      <c r="AB27" s="63"/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>
        <v>1</v>
      </c>
      <c r="AN27" s="63"/>
      <c r="AO27" s="63"/>
      <c r="AP27" s="63">
        <v>1</v>
      </c>
      <c r="AQ27" s="63"/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>
        <v>1</v>
      </c>
      <c r="CG27" s="63"/>
      <c r="CH27" s="63"/>
      <c r="CI27" s="63"/>
      <c r="CJ27" s="63">
        <v>1</v>
      </c>
      <c r="CK27" s="63"/>
      <c r="CL27" s="63"/>
      <c r="CM27" s="63">
        <v>1</v>
      </c>
      <c r="CN27" s="63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>
        <v>1</v>
      </c>
      <c r="CY27" s="63"/>
      <c r="CZ27" s="63"/>
      <c r="DA27" s="63"/>
      <c r="DB27" s="63">
        <v>1</v>
      </c>
      <c r="DC27" s="63"/>
      <c r="DD27" s="63">
        <v>1</v>
      </c>
      <c r="DE27" s="63"/>
      <c r="DF27" s="63"/>
      <c r="DG27" s="63"/>
      <c r="DH27" s="63">
        <v>1</v>
      </c>
      <c r="DI27" s="63"/>
      <c r="DJ27" s="63"/>
      <c r="DK27" s="63">
        <v>1</v>
      </c>
      <c r="DL27" s="63"/>
      <c r="DM27" s="63">
        <v>1</v>
      </c>
      <c r="DN27" s="63"/>
      <c r="DO27" s="63"/>
      <c r="DP27" s="63"/>
      <c r="DQ27" s="63">
        <v>1</v>
      </c>
      <c r="DR27" s="63"/>
      <c r="DS27" s="63">
        <v>1</v>
      </c>
      <c r="DT27" s="63"/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>
        <v>1</v>
      </c>
      <c r="FA27" s="63"/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7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</row>
    <row r="28" spans="1:220" ht="15.75" customHeight="1">
      <c r="A28" s="70">
        <v>15</v>
      </c>
      <c r="B28" s="63" t="s">
        <v>843</v>
      </c>
      <c r="C28" s="63"/>
      <c r="D28" s="63">
        <v>1</v>
      </c>
      <c r="E28" s="63"/>
      <c r="F28" s="63"/>
      <c r="G28" s="63">
        <v>1</v>
      </c>
      <c r="H28" s="63"/>
      <c r="I28" s="63"/>
      <c r="J28" s="63">
        <v>1</v>
      </c>
      <c r="K28" s="63"/>
      <c r="L28" s="63"/>
      <c r="M28" s="63">
        <v>1</v>
      </c>
      <c r="N28" s="63"/>
      <c r="O28" s="63"/>
      <c r="P28" s="63">
        <v>1</v>
      </c>
      <c r="Q28" s="63"/>
      <c r="R28" s="63">
        <v>1</v>
      </c>
      <c r="S28" s="63"/>
      <c r="T28" s="63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>
        <v>1</v>
      </c>
      <c r="AE28" s="63"/>
      <c r="AF28" s="63"/>
      <c r="AG28" s="63">
        <v>1</v>
      </c>
      <c r="AH28" s="63"/>
      <c r="AI28" s="63"/>
      <c r="AJ28" s="63"/>
      <c r="AK28" s="63">
        <v>1</v>
      </c>
      <c r="AL28" s="63"/>
      <c r="AM28" s="63"/>
      <c r="AN28" s="63">
        <v>1</v>
      </c>
      <c r="AO28" s="63"/>
      <c r="AP28" s="63">
        <v>1</v>
      </c>
      <c r="AQ28" s="63"/>
      <c r="AR28" s="63"/>
      <c r="AS28" s="63"/>
      <c r="AT28" s="63">
        <v>1</v>
      </c>
      <c r="AU28" s="63"/>
      <c r="AV28" s="63"/>
      <c r="AW28" s="63">
        <v>1</v>
      </c>
      <c r="AX28" s="63"/>
      <c r="AY28" s="63">
        <v>1</v>
      </c>
      <c r="AZ28" s="63"/>
      <c r="BA28" s="63"/>
      <c r="BB28" s="63">
        <v>1</v>
      </c>
      <c r="BC28" s="63"/>
      <c r="BD28" s="63"/>
      <c r="BE28" s="63">
        <v>1</v>
      </c>
      <c r="BF28" s="63"/>
      <c r="BG28" s="63"/>
      <c r="BH28" s="63">
        <v>1</v>
      </c>
      <c r="BI28" s="63"/>
      <c r="BJ28" s="63"/>
      <c r="BK28" s="63">
        <v>1</v>
      </c>
      <c r="BL28" s="63"/>
      <c r="BM28" s="63"/>
      <c r="BN28" s="63">
        <v>1</v>
      </c>
      <c r="BO28" s="63"/>
      <c r="BP28" s="63"/>
      <c r="BQ28" s="63">
        <v>1</v>
      </c>
      <c r="BR28" s="63"/>
      <c r="BS28" s="63"/>
      <c r="BT28" s="63"/>
      <c r="BU28" s="63">
        <v>1</v>
      </c>
      <c r="BV28" s="63"/>
      <c r="BW28" s="63"/>
      <c r="BX28" s="63">
        <v>1</v>
      </c>
      <c r="BY28" s="63"/>
      <c r="BZ28" s="63">
        <v>1</v>
      </c>
      <c r="CA28" s="63"/>
      <c r="CB28" s="63"/>
      <c r="CC28" s="63">
        <v>1</v>
      </c>
      <c r="CD28" s="63"/>
      <c r="CE28" s="63"/>
      <c r="CF28" s="63"/>
      <c r="CG28" s="63">
        <v>1</v>
      </c>
      <c r="CH28" s="63"/>
      <c r="CI28" s="63">
        <v>1</v>
      </c>
      <c r="CJ28" s="63"/>
      <c r="CK28" s="63"/>
      <c r="CL28" s="63"/>
      <c r="CM28" s="63">
        <v>1</v>
      </c>
      <c r="CN28" s="63"/>
      <c r="CO28" s="63">
        <v>1</v>
      </c>
      <c r="CP28" s="63"/>
      <c r="CQ28" s="63"/>
      <c r="CR28" s="63"/>
      <c r="CS28" s="63">
        <v>1</v>
      </c>
      <c r="CT28" s="63"/>
      <c r="CU28" s="63">
        <v>1</v>
      </c>
      <c r="CV28" s="63"/>
      <c r="CW28" s="63"/>
      <c r="CX28" s="63"/>
      <c r="CY28" s="63">
        <v>1</v>
      </c>
      <c r="CZ28" s="63"/>
      <c r="DA28" s="63">
        <v>1</v>
      </c>
      <c r="DB28" s="63"/>
      <c r="DC28" s="63"/>
      <c r="DD28" s="63">
        <v>1</v>
      </c>
      <c r="DE28" s="63"/>
      <c r="DF28" s="63"/>
      <c r="DG28" s="63"/>
      <c r="DH28" s="63">
        <v>1</v>
      </c>
      <c r="DI28" s="63"/>
      <c r="DJ28" s="63"/>
      <c r="DK28" s="63">
        <v>1</v>
      </c>
      <c r="DL28" s="63"/>
      <c r="DM28" s="63">
        <v>1</v>
      </c>
      <c r="DN28" s="63"/>
      <c r="DO28" s="63"/>
      <c r="DP28" s="63"/>
      <c r="DQ28" s="63">
        <v>1</v>
      </c>
      <c r="DR28" s="63"/>
      <c r="DS28" s="63">
        <v>1</v>
      </c>
      <c r="DT28" s="63"/>
      <c r="DU28" s="63"/>
      <c r="DV28" s="63"/>
      <c r="DW28" s="63">
        <v>1</v>
      </c>
      <c r="DX28" s="63"/>
      <c r="DY28" s="63">
        <v>1</v>
      </c>
      <c r="DZ28" s="63"/>
      <c r="EA28" s="63"/>
      <c r="EB28" s="63">
        <v>1</v>
      </c>
      <c r="EC28" s="63"/>
      <c r="ED28" s="63"/>
      <c r="EE28" s="63"/>
      <c r="EF28" s="63">
        <v>1</v>
      </c>
      <c r="EG28" s="63"/>
      <c r="EH28" s="63"/>
      <c r="EI28" s="63">
        <v>1</v>
      </c>
      <c r="EJ28" s="63"/>
      <c r="EK28" s="63">
        <v>1</v>
      </c>
      <c r="EL28" s="63"/>
      <c r="EM28" s="63"/>
      <c r="EN28" s="63"/>
      <c r="EO28" s="63">
        <v>1</v>
      </c>
      <c r="EP28" s="63"/>
      <c r="EQ28" s="63">
        <v>1</v>
      </c>
      <c r="ER28" s="63"/>
      <c r="ES28" s="63"/>
      <c r="ET28" s="63"/>
      <c r="EU28" s="63">
        <v>1</v>
      </c>
      <c r="EV28" s="63"/>
      <c r="EW28" s="63"/>
      <c r="EX28" s="63">
        <v>1</v>
      </c>
      <c r="EY28" s="63"/>
      <c r="EZ28" s="63"/>
      <c r="FA28" s="63">
        <v>1</v>
      </c>
      <c r="FB28" s="63"/>
      <c r="FC28" s="63">
        <v>1</v>
      </c>
      <c r="FD28" s="63"/>
      <c r="FE28" s="63"/>
      <c r="FF28" s="63"/>
      <c r="FG28" s="63">
        <v>1</v>
      </c>
      <c r="FH28" s="63"/>
      <c r="FI28" s="63"/>
      <c r="FJ28" s="63">
        <v>1</v>
      </c>
      <c r="FK28" s="63"/>
      <c r="FL28" s="63">
        <v>1</v>
      </c>
      <c r="FM28" s="63"/>
      <c r="FN28" s="63"/>
      <c r="FO28" s="63">
        <v>1</v>
      </c>
      <c r="FP28" s="63"/>
      <c r="FQ28" s="63"/>
      <c r="FR28" s="63"/>
      <c r="FS28" s="63">
        <v>1</v>
      </c>
      <c r="FT28" s="63"/>
      <c r="FU28" s="63">
        <v>1</v>
      </c>
      <c r="FV28" s="63"/>
      <c r="FW28" s="63"/>
      <c r="FX28" s="63"/>
      <c r="FY28" s="63">
        <v>1</v>
      </c>
      <c r="FZ28" s="63"/>
      <c r="GA28" s="63"/>
      <c r="GB28" s="63">
        <v>1</v>
      </c>
      <c r="GC28" s="63"/>
      <c r="GD28" s="63">
        <v>1</v>
      </c>
      <c r="GE28" s="63"/>
      <c r="GF28" s="63"/>
      <c r="GG28" s="63"/>
      <c r="GH28" s="63">
        <v>1</v>
      </c>
      <c r="GI28" s="63"/>
      <c r="GJ28" s="63">
        <v>1</v>
      </c>
      <c r="GK28" s="63"/>
      <c r="GL28" s="63"/>
      <c r="GM28" s="63">
        <v>1</v>
      </c>
      <c r="GN28" s="63"/>
      <c r="GO28" s="63"/>
      <c r="GP28" s="63">
        <v>1</v>
      </c>
      <c r="GQ28" s="63"/>
      <c r="GR28" s="63"/>
      <c r="GS28" s="67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</row>
    <row r="29" spans="1:220" ht="15.75" customHeight="1">
      <c r="A29" s="70">
        <v>16</v>
      </c>
      <c r="B29" s="63" t="s">
        <v>844</v>
      </c>
      <c r="C29" s="63"/>
      <c r="D29" s="63">
        <v>1</v>
      </c>
      <c r="E29" s="63"/>
      <c r="F29" s="63"/>
      <c r="G29" s="63">
        <v>1</v>
      </c>
      <c r="H29" s="63"/>
      <c r="I29" s="63">
        <v>1</v>
      </c>
      <c r="J29" s="63"/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>
        <v>1</v>
      </c>
      <c r="T29" s="63"/>
      <c r="U29" s="63"/>
      <c r="V29" s="63">
        <v>1</v>
      </c>
      <c r="W29" s="63"/>
      <c r="X29" s="63">
        <v>1</v>
      </c>
      <c r="Y29" s="63"/>
      <c r="Z29" s="63"/>
      <c r="AA29" s="63"/>
      <c r="AB29" s="63">
        <v>1</v>
      </c>
      <c r="AC29" s="63"/>
      <c r="AD29" s="63">
        <v>1</v>
      </c>
      <c r="AE29" s="63"/>
      <c r="AF29" s="63"/>
      <c r="AG29" s="63">
        <v>1</v>
      </c>
      <c r="AH29" s="63"/>
      <c r="AI29" s="63"/>
      <c r="AJ29" s="63"/>
      <c r="AK29" s="63">
        <v>1</v>
      </c>
      <c r="AL29" s="63"/>
      <c r="AM29" s="63"/>
      <c r="AN29" s="63">
        <v>1</v>
      </c>
      <c r="AO29" s="63"/>
      <c r="AP29" s="63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3">
        <v>1</v>
      </c>
      <c r="BL29" s="63"/>
      <c r="BM29" s="63"/>
      <c r="BN29" s="63">
        <v>1</v>
      </c>
      <c r="BO29" s="63"/>
      <c r="BP29" s="63"/>
      <c r="BQ29" s="63">
        <v>1</v>
      </c>
      <c r="BR29" s="63"/>
      <c r="BS29" s="63"/>
      <c r="BT29" s="63"/>
      <c r="BU29" s="63">
        <v>1</v>
      </c>
      <c r="BV29" s="63"/>
      <c r="BW29" s="63">
        <v>1</v>
      </c>
      <c r="BX29" s="63"/>
      <c r="BY29" s="63"/>
      <c r="BZ29" s="63">
        <v>1</v>
      </c>
      <c r="CA29" s="63"/>
      <c r="CB29" s="63"/>
      <c r="CC29" s="63">
        <v>1</v>
      </c>
      <c r="CD29" s="63"/>
      <c r="CE29" s="63"/>
      <c r="CF29" s="63"/>
      <c r="CG29" s="63">
        <v>1</v>
      </c>
      <c r="CH29" s="63"/>
      <c r="CI29" s="63">
        <v>1</v>
      </c>
      <c r="CJ29" s="63"/>
      <c r="CK29" s="63"/>
      <c r="CL29" s="63">
        <v>1</v>
      </c>
      <c r="CM29" s="63"/>
      <c r="CN29" s="63"/>
      <c r="CO29" s="63">
        <v>1</v>
      </c>
      <c r="CP29" s="63"/>
      <c r="CQ29" s="63"/>
      <c r="CR29" s="63">
        <v>1</v>
      </c>
      <c r="CS29" s="63"/>
      <c r="CT29" s="63"/>
      <c r="CU29" s="63">
        <v>1</v>
      </c>
      <c r="CV29" s="63"/>
      <c r="CW29" s="63"/>
      <c r="CX29" s="63"/>
      <c r="CY29" s="63">
        <v>1</v>
      </c>
      <c r="CZ29" s="63"/>
      <c r="DA29" s="63">
        <v>1</v>
      </c>
      <c r="DB29" s="63"/>
      <c r="DC29" s="63"/>
      <c r="DD29" s="63"/>
      <c r="DE29" s="63">
        <v>1</v>
      </c>
      <c r="DF29" s="63"/>
      <c r="DG29" s="63">
        <v>1</v>
      </c>
      <c r="DH29" s="63"/>
      <c r="DI29" s="63"/>
      <c r="DJ29" s="63"/>
      <c r="DK29" s="63">
        <v>1</v>
      </c>
      <c r="DL29" s="63"/>
      <c r="DM29" s="63">
        <v>1</v>
      </c>
      <c r="DN29" s="63"/>
      <c r="DO29" s="63"/>
      <c r="DP29" s="63">
        <v>1</v>
      </c>
      <c r="DQ29" s="63"/>
      <c r="DR29" s="63"/>
      <c r="DS29" s="63">
        <v>1</v>
      </c>
      <c r="DT29" s="63"/>
      <c r="DU29" s="63"/>
      <c r="DV29" s="63">
        <v>1</v>
      </c>
      <c r="DW29" s="63"/>
      <c r="DX29" s="63"/>
      <c r="DY29" s="63">
        <v>1</v>
      </c>
      <c r="DZ29" s="63"/>
      <c r="EA29" s="63"/>
      <c r="EB29" s="63">
        <v>1</v>
      </c>
      <c r="EC29" s="63"/>
      <c r="ED29" s="63"/>
      <c r="EE29" s="63"/>
      <c r="EF29" s="63">
        <v>1</v>
      </c>
      <c r="EG29" s="63"/>
      <c r="EH29" s="63">
        <v>1</v>
      </c>
      <c r="EI29" s="63"/>
      <c r="EJ29" s="63"/>
      <c r="EK29" s="63">
        <v>1</v>
      </c>
      <c r="EL29" s="63"/>
      <c r="EM29" s="63"/>
      <c r="EN29" s="63">
        <v>1</v>
      </c>
      <c r="EO29" s="63"/>
      <c r="EP29" s="63"/>
      <c r="EQ29" s="63">
        <v>1</v>
      </c>
      <c r="ER29" s="63"/>
      <c r="ES29" s="63"/>
      <c r="ET29" s="63">
        <v>1</v>
      </c>
      <c r="EU29" s="63"/>
      <c r="EV29" s="63"/>
      <c r="EW29" s="63">
        <v>1</v>
      </c>
      <c r="EX29" s="63"/>
      <c r="EY29" s="63"/>
      <c r="EZ29" s="63"/>
      <c r="FA29" s="63">
        <v>1</v>
      </c>
      <c r="FB29" s="63"/>
      <c r="FC29" s="63">
        <v>1</v>
      </c>
      <c r="FD29" s="63"/>
      <c r="FE29" s="63"/>
      <c r="FF29" s="63"/>
      <c r="FG29" s="63">
        <v>1</v>
      </c>
      <c r="FH29" s="63"/>
      <c r="FI29" s="63">
        <v>1</v>
      </c>
      <c r="FJ29" s="63"/>
      <c r="FK29" s="63"/>
      <c r="FL29" s="63">
        <v>1</v>
      </c>
      <c r="FM29" s="63"/>
      <c r="FN29" s="63"/>
      <c r="FO29" s="63">
        <v>1</v>
      </c>
      <c r="FP29" s="63"/>
      <c r="FQ29" s="63"/>
      <c r="FR29" s="63">
        <v>1</v>
      </c>
      <c r="FS29" s="63"/>
      <c r="FT29" s="63"/>
      <c r="FU29" s="63">
        <v>1</v>
      </c>
      <c r="FV29" s="63"/>
      <c r="FW29" s="63"/>
      <c r="FX29" s="63">
        <v>1</v>
      </c>
      <c r="FY29" s="63"/>
      <c r="FZ29" s="63"/>
      <c r="GA29" s="63"/>
      <c r="GB29" s="63">
        <v>1</v>
      </c>
      <c r="GC29" s="63"/>
      <c r="GD29" s="63">
        <v>1</v>
      </c>
      <c r="GE29" s="63"/>
      <c r="GF29" s="63"/>
      <c r="GG29" s="63">
        <v>1</v>
      </c>
      <c r="GH29" s="63"/>
      <c r="GI29" s="63"/>
      <c r="GJ29" s="63">
        <v>1</v>
      </c>
      <c r="GK29" s="63"/>
      <c r="GL29" s="63"/>
      <c r="GM29" s="63">
        <v>1</v>
      </c>
      <c r="GN29" s="63"/>
      <c r="GO29" s="63"/>
      <c r="GP29" s="63">
        <v>1</v>
      </c>
      <c r="GQ29" s="63"/>
      <c r="GR29" s="63"/>
      <c r="GS29" s="67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</row>
    <row r="30" spans="1:220" ht="15.75" customHeight="1">
      <c r="A30" s="70">
        <v>17</v>
      </c>
      <c r="B30" s="63" t="s">
        <v>845</v>
      </c>
      <c r="C30" s="63">
        <v>1</v>
      </c>
      <c r="D30" s="63"/>
      <c r="E30" s="63"/>
      <c r="F30" s="63"/>
      <c r="G30" s="63">
        <v>1</v>
      </c>
      <c r="H30" s="63"/>
      <c r="I30" s="63">
        <v>1</v>
      </c>
      <c r="J30" s="63"/>
      <c r="K30" s="63"/>
      <c r="L30" s="63"/>
      <c r="M30" s="63">
        <v>1</v>
      </c>
      <c r="N30" s="63"/>
      <c r="O30" s="63">
        <v>1</v>
      </c>
      <c r="P30" s="63"/>
      <c r="Q30" s="63"/>
      <c r="R30" s="63"/>
      <c r="S30" s="63">
        <v>1</v>
      </c>
      <c r="T30" s="63"/>
      <c r="U30" s="63">
        <v>1</v>
      </c>
      <c r="V30" s="63"/>
      <c r="W30" s="63"/>
      <c r="X30" s="63">
        <v>1</v>
      </c>
      <c r="Y30" s="63"/>
      <c r="Z30" s="63"/>
      <c r="AA30" s="63">
        <v>1</v>
      </c>
      <c r="AB30" s="63"/>
      <c r="AC30" s="63"/>
      <c r="AD30" s="63"/>
      <c r="AE30" s="63">
        <v>1</v>
      </c>
      <c r="AF30" s="63"/>
      <c r="AG30" s="63"/>
      <c r="AH30" s="63">
        <v>1</v>
      </c>
      <c r="AI30" s="63"/>
      <c r="AJ30" s="63">
        <v>1</v>
      </c>
      <c r="AK30" s="63"/>
      <c r="AL30" s="63"/>
      <c r="AM30" s="63"/>
      <c r="AN30" s="63">
        <v>1</v>
      </c>
      <c r="AO30" s="63"/>
      <c r="AP30" s="63"/>
      <c r="AQ30" s="63">
        <v>1</v>
      </c>
      <c r="AR30" s="63"/>
      <c r="AS30" s="63">
        <v>1</v>
      </c>
      <c r="AT30" s="63"/>
      <c r="AU30" s="63"/>
      <c r="AV30" s="63">
        <v>1</v>
      </c>
      <c r="AW30" s="63"/>
      <c r="AX30" s="63"/>
      <c r="AY30" s="63"/>
      <c r="AZ30" s="63">
        <v>1</v>
      </c>
      <c r="BA30" s="63"/>
      <c r="BB30" s="63"/>
      <c r="BC30" s="63">
        <v>1</v>
      </c>
      <c r="BD30" s="63"/>
      <c r="BE30" s="63">
        <v>1</v>
      </c>
      <c r="BF30" s="63"/>
      <c r="BG30" s="63"/>
      <c r="BH30" s="63"/>
      <c r="BI30" s="63">
        <v>1</v>
      </c>
      <c r="BJ30" s="63"/>
      <c r="BK30" s="63"/>
      <c r="BL30" s="63">
        <v>1</v>
      </c>
      <c r="BM30" s="63"/>
      <c r="BN30" s="63"/>
      <c r="BO30" s="63">
        <v>1</v>
      </c>
      <c r="BP30" s="63"/>
      <c r="BQ30" s="63">
        <v>1</v>
      </c>
      <c r="BR30" s="63"/>
      <c r="BS30" s="63"/>
      <c r="BT30" s="63"/>
      <c r="BU30" s="63">
        <v>1</v>
      </c>
      <c r="BV30" s="63"/>
      <c r="BW30" s="63">
        <v>1</v>
      </c>
      <c r="BX30" s="63"/>
      <c r="BY30" s="63"/>
      <c r="BZ30" s="63"/>
      <c r="CA30" s="63">
        <v>1</v>
      </c>
      <c r="CB30" s="63"/>
      <c r="CC30" s="63">
        <v>1</v>
      </c>
      <c r="CD30" s="63"/>
      <c r="CE30" s="63"/>
      <c r="CF30" s="63"/>
      <c r="CG30" s="63">
        <v>1</v>
      </c>
      <c r="CH30" s="63"/>
      <c r="CI30" s="63">
        <v>1</v>
      </c>
      <c r="CJ30" s="63"/>
      <c r="CK30" s="63"/>
      <c r="CL30" s="63">
        <v>1</v>
      </c>
      <c r="CM30" s="63"/>
      <c r="CN30" s="63"/>
      <c r="CO30" s="63">
        <v>1</v>
      </c>
      <c r="CP30" s="63"/>
      <c r="CQ30" s="63"/>
      <c r="CR30" s="63">
        <v>1</v>
      </c>
      <c r="CS30" s="63"/>
      <c r="CT30" s="63"/>
      <c r="CU30" s="63">
        <v>1</v>
      </c>
      <c r="CV30" s="63"/>
      <c r="CW30" s="63"/>
      <c r="CX30" s="63"/>
      <c r="CY30" s="63">
        <v>1</v>
      </c>
      <c r="CZ30" s="63"/>
      <c r="DA30" s="63">
        <v>1</v>
      </c>
      <c r="DB30" s="63"/>
      <c r="DC30" s="63"/>
      <c r="DD30" s="63"/>
      <c r="DE30" s="63">
        <v>1</v>
      </c>
      <c r="DF30" s="63"/>
      <c r="DG30" s="63">
        <v>1</v>
      </c>
      <c r="DH30" s="63"/>
      <c r="DI30" s="63"/>
      <c r="DJ30" s="63">
        <v>1</v>
      </c>
      <c r="DK30" s="63"/>
      <c r="DL30" s="63"/>
      <c r="DM30" s="63"/>
      <c r="DN30" s="63">
        <v>1</v>
      </c>
      <c r="DO30" s="63"/>
      <c r="DP30" s="63">
        <v>1</v>
      </c>
      <c r="DQ30" s="63"/>
      <c r="DR30" s="63"/>
      <c r="DS30" s="63"/>
      <c r="DT30" s="63">
        <v>1</v>
      </c>
      <c r="DU30" s="63"/>
      <c r="DV30" s="63">
        <v>1</v>
      </c>
      <c r="DW30" s="63"/>
      <c r="DX30" s="63"/>
      <c r="DY30" s="63">
        <v>1</v>
      </c>
      <c r="DZ30" s="63"/>
      <c r="EA30" s="63"/>
      <c r="EB30" s="63">
        <v>1</v>
      </c>
      <c r="EC30" s="63"/>
      <c r="ED30" s="63"/>
      <c r="EE30" s="63">
        <v>1</v>
      </c>
      <c r="EF30" s="63"/>
      <c r="EG30" s="63"/>
      <c r="EH30" s="63">
        <v>1</v>
      </c>
      <c r="EI30" s="63"/>
      <c r="EJ30" s="63"/>
      <c r="EK30" s="63">
        <v>1</v>
      </c>
      <c r="EL30" s="63"/>
      <c r="EM30" s="63"/>
      <c r="EN30" s="63">
        <v>1</v>
      </c>
      <c r="EO30" s="63"/>
      <c r="EP30" s="63"/>
      <c r="EQ30" s="63">
        <v>1</v>
      </c>
      <c r="ER30" s="63"/>
      <c r="ES30" s="63"/>
      <c r="ET30" s="63">
        <v>1</v>
      </c>
      <c r="EU30" s="63"/>
      <c r="EV30" s="63"/>
      <c r="EW30" s="63">
        <v>1</v>
      </c>
      <c r="EX30" s="63"/>
      <c r="EY30" s="63"/>
      <c r="EZ30" s="63"/>
      <c r="FA30" s="63">
        <v>1</v>
      </c>
      <c r="FB30" s="63"/>
      <c r="FC30" s="63"/>
      <c r="FD30" s="63">
        <v>1</v>
      </c>
      <c r="FE30" s="63"/>
      <c r="FF30" s="63"/>
      <c r="FG30" s="63">
        <v>1</v>
      </c>
      <c r="FH30" s="63"/>
      <c r="FI30" s="63">
        <v>1</v>
      </c>
      <c r="FJ30" s="63"/>
      <c r="FK30" s="63"/>
      <c r="FL30" s="63">
        <v>1</v>
      </c>
      <c r="FM30" s="63"/>
      <c r="FN30" s="63"/>
      <c r="FO30" s="63">
        <v>1</v>
      </c>
      <c r="FP30" s="63"/>
      <c r="FQ30" s="63"/>
      <c r="FR30" s="63">
        <v>1</v>
      </c>
      <c r="FS30" s="63"/>
      <c r="FT30" s="63"/>
      <c r="FU30" s="63">
        <v>1</v>
      </c>
      <c r="FV30" s="63"/>
      <c r="FW30" s="63"/>
      <c r="FX30" s="63">
        <v>1</v>
      </c>
      <c r="FY30" s="63"/>
      <c r="FZ30" s="63"/>
      <c r="GA30" s="63"/>
      <c r="GB30" s="63">
        <v>1</v>
      </c>
      <c r="GC30" s="63"/>
      <c r="GD30" s="63">
        <v>1</v>
      </c>
      <c r="GE30" s="63"/>
      <c r="GF30" s="63"/>
      <c r="GG30" s="63">
        <v>1</v>
      </c>
      <c r="GH30" s="63"/>
      <c r="GI30" s="63"/>
      <c r="GJ30" s="63">
        <v>1</v>
      </c>
      <c r="GK30" s="63"/>
      <c r="GL30" s="63"/>
      <c r="GM30" s="63">
        <v>1</v>
      </c>
      <c r="GN30" s="63"/>
      <c r="GO30" s="63"/>
      <c r="GP30" s="63">
        <v>1</v>
      </c>
      <c r="GQ30" s="63"/>
      <c r="GR30" s="63"/>
      <c r="GS30" s="67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</row>
    <row r="31" spans="1:220" ht="15.75" customHeight="1">
      <c r="A31" s="70">
        <v>18</v>
      </c>
      <c r="B31" s="63" t="s">
        <v>846</v>
      </c>
      <c r="C31" s="63">
        <v>1</v>
      </c>
      <c r="D31" s="63"/>
      <c r="E31" s="63"/>
      <c r="F31" s="63">
        <v>1</v>
      </c>
      <c r="G31" s="63"/>
      <c r="H31" s="63"/>
      <c r="I31" s="63"/>
      <c r="J31" s="63">
        <v>1</v>
      </c>
      <c r="K31" s="63"/>
      <c r="L31" s="63"/>
      <c r="M31" s="63">
        <v>1</v>
      </c>
      <c r="N31" s="63"/>
      <c r="O31" s="63">
        <v>1</v>
      </c>
      <c r="P31" s="63"/>
      <c r="Q31" s="63"/>
      <c r="R31" s="63"/>
      <c r="S31" s="63">
        <v>1</v>
      </c>
      <c r="T31" s="63"/>
      <c r="U31" s="63">
        <v>1</v>
      </c>
      <c r="V31" s="63"/>
      <c r="W31" s="63"/>
      <c r="X31" s="63"/>
      <c r="Y31" s="63">
        <v>1</v>
      </c>
      <c r="Z31" s="63"/>
      <c r="AA31" s="63">
        <v>1</v>
      </c>
      <c r="AB31" s="63"/>
      <c r="AC31" s="63"/>
      <c r="AD31" s="63"/>
      <c r="AE31" s="63">
        <v>1</v>
      </c>
      <c r="AF31" s="63"/>
      <c r="AG31" s="63"/>
      <c r="AH31" s="63">
        <v>1</v>
      </c>
      <c r="AI31" s="63"/>
      <c r="AJ31" s="63">
        <v>1</v>
      </c>
      <c r="AK31" s="63"/>
      <c r="AL31" s="63"/>
      <c r="AM31" s="63">
        <v>1</v>
      </c>
      <c r="AN31" s="63"/>
      <c r="AO31" s="63"/>
      <c r="AP31" s="63"/>
      <c r="AQ31" s="63">
        <v>1</v>
      </c>
      <c r="AR31" s="63"/>
      <c r="AS31" s="63"/>
      <c r="AT31" s="63">
        <v>1</v>
      </c>
      <c r="AU31" s="63"/>
      <c r="AV31" s="63"/>
      <c r="AW31" s="63">
        <v>1</v>
      </c>
      <c r="AX31" s="63"/>
      <c r="AY31" s="63"/>
      <c r="AZ31" s="63">
        <v>1</v>
      </c>
      <c r="BA31" s="63"/>
      <c r="BB31" s="63"/>
      <c r="BC31" s="63">
        <v>1</v>
      </c>
      <c r="BD31" s="63"/>
      <c r="BE31" s="63"/>
      <c r="BF31" s="63">
        <v>1</v>
      </c>
      <c r="BG31" s="63"/>
      <c r="BH31" s="63"/>
      <c r="BI31" s="63">
        <v>1</v>
      </c>
      <c r="BJ31" s="63"/>
      <c r="BK31" s="63"/>
      <c r="BL31" s="63">
        <v>1</v>
      </c>
      <c r="BM31" s="63"/>
      <c r="BN31" s="63"/>
      <c r="BO31" s="63">
        <v>1</v>
      </c>
      <c r="BP31" s="63"/>
      <c r="BQ31" s="63"/>
      <c r="BR31" s="63">
        <v>1</v>
      </c>
      <c r="BS31" s="63"/>
      <c r="BT31" s="63">
        <v>1</v>
      </c>
      <c r="BU31" s="63"/>
      <c r="BV31" s="63"/>
      <c r="BW31" s="63">
        <v>1</v>
      </c>
      <c r="BX31" s="63"/>
      <c r="BY31" s="63"/>
      <c r="BZ31" s="63"/>
      <c r="CA31" s="63">
        <v>1</v>
      </c>
      <c r="CB31" s="63"/>
      <c r="CC31" s="63"/>
      <c r="CD31" s="63">
        <v>1</v>
      </c>
      <c r="CE31" s="63"/>
      <c r="CF31" s="63"/>
      <c r="CG31" s="63">
        <v>1</v>
      </c>
      <c r="CH31" s="63"/>
      <c r="CI31" s="63"/>
      <c r="CJ31" s="63">
        <v>1</v>
      </c>
      <c r="CK31" s="63"/>
      <c r="CL31" s="63">
        <v>1</v>
      </c>
      <c r="CM31" s="63"/>
      <c r="CN31" s="63"/>
      <c r="CO31" s="63"/>
      <c r="CP31" s="63">
        <v>1</v>
      </c>
      <c r="CQ31" s="63"/>
      <c r="CR31" s="63">
        <v>1</v>
      </c>
      <c r="CS31" s="63"/>
      <c r="CT31" s="63"/>
      <c r="CU31" s="63">
        <v>1</v>
      </c>
      <c r="CV31" s="63"/>
      <c r="CW31" s="63"/>
      <c r="CX31" s="63">
        <v>1</v>
      </c>
      <c r="CY31" s="63"/>
      <c r="CZ31" s="63"/>
      <c r="DA31" s="63"/>
      <c r="DB31" s="63">
        <v>1</v>
      </c>
      <c r="DC31" s="63"/>
      <c r="DD31" s="63"/>
      <c r="DE31" s="63">
        <v>1</v>
      </c>
      <c r="DF31" s="63"/>
      <c r="DG31" s="63"/>
      <c r="DH31" s="63">
        <v>1</v>
      </c>
      <c r="DI31" s="63"/>
      <c r="DJ31" s="63">
        <v>1</v>
      </c>
      <c r="DK31" s="63"/>
      <c r="DL31" s="63"/>
      <c r="DM31" s="63"/>
      <c r="DN31" s="63">
        <v>1</v>
      </c>
      <c r="DO31" s="63"/>
      <c r="DP31" s="63">
        <v>1</v>
      </c>
      <c r="DQ31" s="63"/>
      <c r="DR31" s="63"/>
      <c r="DS31" s="63"/>
      <c r="DT31" s="63">
        <v>1</v>
      </c>
      <c r="DU31" s="63"/>
      <c r="DV31" s="63">
        <v>1</v>
      </c>
      <c r="DW31" s="63"/>
      <c r="DX31" s="63"/>
      <c r="DY31" s="63"/>
      <c r="DZ31" s="63">
        <v>1</v>
      </c>
      <c r="EA31" s="63"/>
      <c r="EB31" s="63">
        <v>1</v>
      </c>
      <c r="EC31" s="63"/>
      <c r="ED31" s="63"/>
      <c r="EE31" s="63">
        <v>1</v>
      </c>
      <c r="EF31" s="63"/>
      <c r="EG31" s="63"/>
      <c r="EH31" s="63">
        <v>1</v>
      </c>
      <c r="EI31" s="63"/>
      <c r="EJ31" s="63"/>
      <c r="EK31" s="63"/>
      <c r="EL31" s="63">
        <v>1</v>
      </c>
      <c r="EM31" s="63"/>
      <c r="EN31" s="63">
        <v>1</v>
      </c>
      <c r="EO31" s="63"/>
      <c r="EP31" s="63"/>
      <c r="EQ31" s="63">
        <v>1</v>
      </c>
      <c r="ER31" s="63"/>
      <c r="ES31" s="63"/>
      <c r="ET31" s="63"/>
      <c r="EU31" s="63">
        <v>1</v>
      </c>
      <c r="EV31" s="63"/>
      <c r="EW31" s="63"/>
      <c r="EX31" s="63">
        <v>1</v>
      </c>
      <c r="EY31" s="63"/>
      <c r="EZ31" s="63">
        <v>1</v>
      </c>
      <c r="FA31" s="63"/>
      <c r="FB31" s="63"/>
      <c r="FC31" s="63"/>
      <c r="FD31" s="63">
        <v>1</v>
      </c>
      <c r="FE31" s="63"/>
      <c r="FF31" s="63">
        <v>1</v>
      </c>
      <c r="FG31" s="63"/>
      <c r="FH31" s="63"/>
      <c r="FI31" s="63">
        <v>1</v>
      </c>
      <c r="FJ31" s="63"/>
      <c r="FK31" s="63"/>
      <c r="FL31" s="63">
        <v>1</v>
      </c>
      <c r="FM31" s="63"/>
      <c r="FN31" s="63"/>
      <c r="FO31" s="63"/>
      <c r="FP31" s="63">
        <v>1</v>
      </c>
      <c r="FQ31" s="63"/>
      <c r="FR31" s="63">
        <v>1</v>
      </c>
      <c r="FS31" s="63"/>
      <c r="FT31" s="63"/>
      <c r="FU31" s="63"/>
      <c r="FV31" s="63">
        <v>1</v>
      </c>
      <c r="FW31" s="63"/>
      <c r="FX31" s="63">
        <v>1</v>
      </c>
      <c r="FY31" s="63"/>
      <c r="FZ31" s="63"/>
      <c r="GA31" s="63">
        <v>1</v>
      </c>
      <c r="GB31" s="63"/>
      <c r="GC31" s="63"/>
      <c r="GD31" s="63"/>
      <c r="GE31" s="63">
        <v>1</v>
      </c>
      <c r="GF31" s="63"/>
      <c r="GG31" s="63"/>
      <c r="GH31" s="63">
        <v>1</v>
      </c>
      <c r="GI31" s="63"/>
      <c r="GJ31" s="63"/>
      <c r="GK31" s="63">
        <v>1</v>
      </c>
      <c r="GL31" s="63"/>
      <c r="GM31" s="63"/>
      <c r="GN31" s="63">
        <v>1</v>
      </c>
      <c r="GO31" s="63"/>
      <c r="GP31" s="63"/>
      <c r="GQ31" s="63">
        <v>1</v>
      </c>
      <c r="GR31" s="63"/>
      <c r="GS31" s="67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</row>
    <row r="32" spans="1:220" ht="15.75" customHeight="1">
      <c r="A32" s="114"/>
      <c r="B32" s="115"/>
      <c r="C32" s="70">
        <f t="shared" ref="C32:BN32" si="0">SUM(C14:C31)</f>
        <v>7</v>
      </c>
      <c r="D32" s="70">
        <f t="shared" si="0"/>
        <v>11</v>
      </c>
      <c r="E32" s="70">
        <f t="shared" si="0"/>
        <v>0</v>
      </c>
      <c r="F32" s="70">
        <f t="shared" si="0"/>
        <v>10</v>
      </c>
      <c r="G32" s="70">
        <f t="shared" si="0"/>
        <v>8</v>
      </c>
      <c r="H32" s="70">
        <f t="shared" si="0"/>
        <v>0</v>
      </c>
      <c r="I32" s="70">
        <f t="shared" si="0"/>
        <v>9</v>
      </c>
      <c r="J32" s="70">
        <f t="shared" si="0"/>
        <v>9</v>
      </c>
      <c r="K32" s="70">
        <f t="shared" si="0"/>
        <v>0</v>
      </c>
      <c r="L32" s="70">
        <f t="shared" si="0"/>
        <v>8</v>
      </c>
      <c r="M32" s="70">
        <f t="shared" si="0"/>
        <v>10</v>
      </c>
      <c r="N32" s="70">
        <f t="shared" si="0"/>
        <v>0</v>
      </c>
      <c r="O32" s="70">
        <f t="shared" si="0"/>
        <v>11</v>
      </c>
      <c r="P32" s="70">
        <f t="shared" si="0"/>
        <v>7</v>
      </c>
      <c r="Q32" s="70">
        <f t="shared" si="0"/>
        <v>0</v>
      </c>
      <c r="R32" s="70">
        <f t="shared" si="0"/>
        <v>9</v>
      </c>
      <c r="S32" s="70">
        <f t="shared" si="0"/>
        <v>9</v>
      </c>
      <c r="T32" s="70">
        <f t="shared" si="0"/>
        <v>0</v>
      </c>
      <c r="U32" s="70">
        <f t="shared" si="0"/>
        <v>9</v>
      </c>
      <c r="V32" s="70">
        <f t="shared" si="0"/>
        <v>9</v>
      </c>
      <c r="W32" s="70">
        <f t="shared" si="0"/>
        <v>0</v>
      </c>
      <c r="X32" s="70">
        <f t="shared" si="0"/>
        <v>10</v>
      </c>
      <c r="Y32" s="70">
        <f t="shared" si="0"/>
        <v>8</v>
      </c>
      <c r="Z32" s="70">
        <f t="shared" si="0"/>
        <v>0</v>
      </c>
      <c r="AA32" s="70">
        <f t="shared" si="0"/>
        <v>10</v>
      </c>
      <c r="AB32" s="70">
        <f t="shared" si="0"/>
        <v>8</v>
      </c>
      <c r="AC32" s="70">
        <f t="shared" si="0"/>
        <v>0</v>
      </c>
      <c r="AD32" s="70">
        <f t="shared" si="0"/>
        <v>8</v>
      </c>
      <c r="AE32" s="70">
        <f t="shared" si="0"/>
        <v>10</v>
      </c>
      <c r="AF32" s="70">
        <f t="shared" si="0"/>
        <v>0</v>
      </c>
      <c r="AG32" s="70">
        <f t="shared" si="0"/>
        <v>9</v>
      </c>
      <c r="AH32" s="70">
        <f t="shared" si="0"/>
        <v>9</v>
      </c>
      <c r="AI32" s="70">
        <f t="shared" si="0"/>
        <v>0</v>
      </c>
      <c r="AJ32" s="70">
        <f t="shared" si="0"/>
        <v>9</v>
      </c>
      <c r="AK32" s="70">
        <f t="shared" si="0"/>
        <v>9</v>
      </c>
      <c r="AL32" s="70">
        <f t="shared" si="0"/>
        <v>0</v>
      </c>
      <c r="AM32" s="70">
        <f t="shared" si="0"/>
        <v>9</v>
      </c>
      <c r="AN32" s="70">
        <f t="shared" si="0"/>
        <v>9</v>
      </c>
      <c r="AO32" s="70">
        <f t="shared" si="0"/>
        <v>0</v>
      </c>
      <c r="AP32" s="70">
        <f t="shared" si="0"/>
        <v>9</v>
      </c>
      <c r="AQ32" s="70">
        <f t="shared" si="0"/>
        <v>9</v>
      </c>
      <c r="AR32" s="70">
        <f t="shared" si="0"/>
        <v>0</v>
      </c>
      <c r="AS32" s="70">
        <f t="shared" si="0"/>
        <v>9</v>
      </c>
      <c r="AT32" s="70">
        <f t="shared" si="0"/>
        <v>9</v>
      </c>
      <c r="AU32" s="70">
        <f t="shared" si="0"/>
        <v>0</v>
      </c>
      <c r="AV32" s="70">
        <f t="shared" si="0"/>
        <v>9</v>
      </c>
      <c r="AW32" s="70">
        <f t="shared" si="0"/>
        <v>9</v>
      </c>
      <c r="AX32" s="70">
        <f t="shared" si="0"/>
        <v>0</v>
      </c>
      <c r="AY32" s="70">
        <f t="shared" si="0"/>
        <v>9</v>
      </c>
      <c r="AZ32" s="70">
        <f t="shared" si="0"/>
        <v>9</v>
      </c>
      <c r="BA32" s="70">
        <f t="shared" si="0"/>
        <v>0</v>
      </c>
      <c r="BB32" s="70">
        <f t="shared" si="0"/>
        <v>7</v>
      </c>
      <c r="BC32" s="70">
        <f t="shared" si="0"/>
        <v>11</v>
      </c>
      <c r="BD32" s="70">
        <f t="shared" si="0"/>
        <v>0</v>
      </c>
      <c r="BE32" s="70">
        <f t="shared" si="0"/>
        <v>9</v>
      </c>
      <c r="BF32" s="70">
        <f t="shared" si="0"/>
        <v>9</v>
      </c>
      <c r="BG32" s="70">
        <f t="shared" si="0"/>
        <v>0</v>
      </c>
      <c r="BH32" s="70">
        <f t="shared" si="0"/>
        <v>8</v>
      </c>
      <c r="BI32" s="70">
        <f t="shared" si="0"/>
        <v>10</v>
      </c>
      <c r="BJ32" s="70">
        <f t="shared" si="0"/>
        <v>0</v>
      </c>
      <c r="BK32" s="70">
        <f t="shared" si="0"/>
        <v>10</v>
      </c>
      <c r="BL32" s="70">
        <f t="shared" si="0"/>
        <v>8</v>
      </c>
      <c r="BM32" s="70">
        <f t="shared" si="0"/>
        <v>0</v>
      </c>
      <c r="BN32" s="70">
        <f t="shared" si="0"/>
        <v>7</v>
      </c>
      <c r="BO32" s="70">
        <f t="shared" ref="BO32:DZ32" si="1">SUM(BO14:BO31)</f>
        <v>11</v>
      </c>
      <c r="BP32" s="70">
        <f t="shared" si="1"/>
        <v>0</v>
      </c>
      <c r="BQ32" s="70">
        <f t="shared" si="1"/>
        <v>10</v>
      </c>
      <c r="BR32" s="70">
        <f t="shared" si="1"/>
        <v>8</v>
      </c>
      <c r="BS32" s="70">
        <f t="shared" si="1"/>
        <v>0</v>
      </c>
      <c r="BT32" s="70">
        <f t="shared" si="1"/>
        <v>10</v>
      </c>
      <c r="BU32" s="70">
        <f t="shared" si="1"/>
        <v>8</v>
      </c>
      <c r="BV32" s="70">
        <f t="shared" si="1"/>
        <v>0</v>
      </c>
      <c r="BW32" s="70">
        <f t="shared" si="1"/>
        <v>12</v>
      </c>
      <c r="BX32" s="70">
        <f t="shared" si="1"/>
        <v>6</v>
      </c>
      <c r="BY32" s="70">
        <f t="shared" si="1"/>
        <v>0</v>
      </c>
      <c r="BZ32" s="70">
        <f t="shared" si="1"/>
        <v>10</v>
      </c>
      <c r="CA32" s="70">
        <f t="shared" si="1"/>
        <v>8</v>
      </c>
      <c r="CB32" s="70">
        <f t="shared" si="1"/>
        <v>0</v>
      </c>
      <c r="CC32" s="70">
        <f t="shared" si="1"/>
        <v>9</v>
      </c>
      <c r="CD32" s="70">
        <f t="shared" si="1"/>
        <v>9</v>
      </c>
      <c r="CE32" s="70">
        <f t="shared" si="1"/>
        <v>0</v>
      </c>
      <c r="CF32" s="70">
        <f t="shared" si="1"/>
        <v>7</v>
      </c>
      <c r="CG32" s="70">
        <f t="shared" si="1"/>
        <v>11</v>
      </c>
      <c r="CH32" s="70">
        <f t="shared" si="1"/>
        <v>0</v>
      </c>
      <c r="CI32" s="70">
        <f t="shared" si="1"/>
        <v>11</v>
      </c>
      <c r="CJ32" s="70">
        <f t="shared" si="1"/>
        <v>7</v>
      </c>
      <c r="CK32" s="70">
        <f t="shared" si="1"/>
        <v>0</v>
      </c>
      <c r="CL32" s="70">
        <f t="shared" si="1"/>
        <v>10</v>
      </c>
      <c r="CM32" s="70">
        <f t="shared" si="1"/>
        <v>8</v>
      </c>
      <c r="CN32" s="70">
        <f t="shared" si="1"/>
        <v>0</v>
      </c>
      <c r="CO32" s="70">
        <f t="shared" si="1"/>
        <v>10</v>
      </c>
      <c r="CP32" s="70">
        <f t="shared" si="1"/>
        <v>8</v>
      </c>
      <c r="CQ32" s="70">
        <f t="shared" si="1"/>
        <v>0</v>
      </c>
      <c r="CR32" s="70">
        <f t="shared" si="1"/>
        <v>11</v>
      </c>
      <c r="CS32" s="70">
        <f t="shared" si="1"/>
        <v>7</v>
      </c>
      <c r="CT32" s="70">
        <f t="shared" si="1"/>
        <v>0</v>
      </c>
      <c r="CU32" s="70">
        <f t="shared" si="1"/>
        <v>10</v>
      </c>
      <c r="CV32" s="70">
        <f t="shared" si="1"/>
        <v>8</v>
      </c>
      <c r="CW32" s="70">
        <f t="shared" si="1"/>
        <v>0</v>
      </c>
      <c r="CX32" s="70">
        <f t="shared" si="1"/>
        <v>10</v>
      </c>
      <c r="CY32" s="70">
        <f t="shared" si="1"/>
        <v>8</v>
      </c>
      <c r="CZ32" s="70">
        <f t="shared" si="1"/>
        <v>0</v>
      </c>
      <c r="DA32" s="70">
        <f t="shared" si="1"/>
        <v>10</v>
      </c>
      <c r="DB32" s="70">
        <f t="shared" si="1"/>
        <v>8</v>
      </c>
      <c r="DC32" s="70">
        <f t="shared" si="1"/>
        <v>0</v>
      </c>
      <c r="DD32" s="70">
        <f t="shared" si="1"/>
        <v>8</v>
      </c>
      <c r="DE32" s="70">
        <f t="shared" si="1"/>
        <v>10</v>
      </c>
      <c r="DF32" s="70">
        <f t="shared" si="1"/>
        <v>0</v>
      </c>
      <c r="DG32" s="70">
        <f t="shared" si="1"/>
        <v>10</v>
      </c>
      <c r="DH32" s="70">
        <f t="shared" si="1"/>
        <v>8</v>
      </c>
      <c r="DI32" s="70">
        <f t="shared" si="1"/>
        <v>0</v>
      </c>
      <c r="DJ32" s="70">
        <f t="shared" si="1"/>
        <v>9</v>
      </c>
      <c r="DK32" s="70">
        <f t="shared" si="1"/>
        <v>9</v>
      </c>
      <c r="DL32" s="70">
        <f t="shared" si="1"/>
        <v>0</v>
      </c>
      <c r="DM32" s="70">
        <f t="shared" si="1"/>
        <v>11</v>
      </c>
      <c r="DN32" s="70">
        <f t="shared" si="1"/>
        <v>7</v>
      </c>
      <c r="DO32" s="70">
        <f t="shared" si="1"/>
        <v>0</v>
      </c>
      <c r="DP32" s="70">
        <f t="shared" si="1"/>
        <v>10</v>
      </c>
      <c r="DQ32" s="70">
        <f t="shared" si="1"/>
        <v>8</v>
      </c>
      <c r="DR32" s="70">
        <f t="shared" si="1"/>
        <v>0</v>
      </c>
      <c r="DS32" s="70">
        <f t="shared" si="1"/>
        <v>9</v>
      </c>
      <c r="DT32" s="70">
        <f t="shared" si="1"/>
        <v>9</v>
      </c>
      <c r="DU32" s="70">
        <f t="shared" si="1"/>
        <v>0</v>
      </c>
      <c r="DV32" s="70">
        <f t="shared" si="1"/>
        <v>11</v>
      </c>
      <c r="DW32" s="70">
        <f t="shared" si="1"/>
        <v>7</v>
      </c>
      <c r="DX32" s="70">
        <f t="shared" si="1"/>
        <v>0</v>
      </c>
      <c r="DY32" s="70">
        <f t="shared" si="1"/>
        <v>10</v>
      </c>
      <c r="DZ32" s="70">
        <f t="shared" si="1"/>
        <v>8</v>
      </c>
      <c r="EA32" s="70">
        <f t="shared" ref="EA32:EO32" si="2">SUM(EA14:EA31)</f>
        <v>0</v>
      </c>
      <c r="EB32" s="70">
        <f t="shared" si="2"/>
        <v>9</v>
      </c>
      <c r="EC32" s="70">
        <f t="shared" si="2"/>
        <v>9</v>
      </c>
      <c r="ED32" s="70">
        <f t="shared" si="2"/>
        <v>0</v>
      </c>
      <c r="EE32" s="70">
        <f t="shared" si="2"/>
        <v>10</v>
      </c>
      <c r="EF32" s="70">
        <f t="shared" si="2"/>
        <v>8</v>
      </c>
      <c r="EG32" s="70">
        <f t="shared" si="2"/>
        <v>0</v>
      </c>
      <c r="EH32" s="70">
        <f t="shared" si="2"/>
        <v>10</v>
      </c>
      <c r="EI32" s="70">
        <f t="shared" si="2"/>
        <v>8</v>
      </c>
      <c r="EJ32" s="70">
        <f t="shared" si="2"/>
        <v>0</v>
      </c>
      <c r="EK32" s="70">
        <f t="shared" si="2"/>
        <v>8</v>
      </c>
      <c r="EL32" s="70">
        <f t="shared" si="2"/>
        <v>10</v>
      </c>
      <c r="EM32" s="70">
        <f t="shared" si="2"/>
        <v>0</v>
      </c>
      <c r="EN32" s="70">
        <f t="shared" si="2"/>
        <v>10</v>
      </c>
      <c r="EO32" s="70">
        <f t="shared" si="2"/>
        <v>8</v>
      </c>
      <c r="EP32" s="70"/>
      <c r="EQ32" s="70">
        <f t="shared" ref="EQ32:GR32" si="3">SUM(EQ14:EQ31)</f>
        <v>11</v>
      </c>
      <c r="ER32" s="70">
        <f t="shared" si="3"/>
        <v>7</v>
      </c>
      <c r="ES32" s="70">
        <f t="shared" si="3"/>
        <v>0</v>
      </c>
      <c r="ET32" s="70">
        <f t="shared" si="3"/>
        <v>7</v>
      </c>
      <c r="EU32" s="70">
        <f t="shared" si="3"/>
        <v>11</v>
      </c>
      <c r="EV32" s="70">
        <f t="shared" si="3"/>
        <v>0</v>
      </c>
      <c r="EW32" s="70">
        <f t="shared" si="3"/>
        <v>7</v>
      </c>
      <c r="EX32" s="70">
        <f t="shared" si="3"/>
        <v>11</v>
      </c>
      <c r="EY32" s="70">
        <f t="shared" si="3"/>
        <v>0</v>
      </c>
      <c r="EZ32" s="70">
        <f t="shared" si="3"/>
        <v>9</v>
      </c>
      <c r="FA32" s="70">
        <f t="shared" si="3"/>
        <v>9</v>
      </c>
      <c r="FB32" s="70">
        <f t="shared" si="3"/>
        <v>0</v>
      </c>
      <c r="FC32" s="70">
        <f t="shared" si="3"/>
        <v>8</v>
      </c>
      <c r="FD32" s="70">
        <f t="shared" si="3"/>
        <v>10</v>
      </c>
      <c r="FE32" s="70">
        <f t="shared" si="3"/>
        <v>0</v>
      </c>
      <c r="FF32" s="70">
        <f t="shared" si="3"/>
        <v>9</v>
      </c>
      <c r="FG32" s="70">
        <f t="shared" si="3"/>
        <v>9</v>
      </c>
      <c r="FH32" s="70">
        <f t="shared" si="3"/>
        <v>0</v>
      </c>
      <c r="FI32" s="70">
        <f t="shared" si="3"/>
        <v>9</v>
      </c>
      <c r="FJ32" s="70">
        <f t="shared" si="3"/>
        <v>9</v>
      </c>
      <c r="FK32" s="70">
        <f t="shared" si="3"/>
        <v>0</v>
      </c>
      <c r="FL32" s="70">
        <f t="shared" si="3"/>
        <v>10</v>
      </c>
      <c r="FM32" s="70">
        <f t="shared" si="3"/>
        <v>8</v>
      </c>
      <c r="FN32" s="70">
        <f t="shared" si="3"/>
        <v>0</v>
      </c>
      <c r="FO32" s="70">
        <f t="shared" si="3"/>
        <v>9</v>
      </c>
      <c r="FP32" s="70">
        <f t="shared" si="3"/>
        <v>9</v>
      </c>
      <c r="FQ32" s="70">
        <f t="shared" si="3"/>
        <v>0</v>
      </c>
      <c r="FR32" s="70">
        <f t="shared" si="3"/>
        <v>10</v>
      </c>
      <c r="FS32" s="70">
        <f t="shared" si="3"/>
        <v>8</v>
      </c>
      <c r="FT32" s="70">
        <f t="shared" si="3"/>
        <v>0</v>
      </c>
      <c r="FU32" s="70">
        <f t="shared" si="3"/>
        <v>9</v>
      </c>
      <c r="FV32" s="70">
        <f t="shared" si="3"/>
        <v>9</v>
      </c>
      <c r="FW32" s="70">
        <f t="shared" si="3"/>
        <v>0</v>
      </c>
      <c r="FX32" s="70">
        <f t="shared" si="3"/>
        <v>7</v>
      </c>
      <c r="FY32" s="70">
        <f t="shared" si="3"/>
        <v>11</v>
      </c>
      <c r="FZ32" s="70">
        <f t="shared" si="3"/>
        <v>0</v>
      </c>
      <c r="GA32" s="70">
        <f t="shared" si="3"/>
        <v>10</v>
      </c>
      <c r="GB32" s="70">
        <f t="shared" si="3"/>
        <v>8</v>
      </c>
      <c r="GC32" s="70">
        <f t="shared" si="3"/>
        <v>0</v>
      </c>
      <c r="GD32" s="70">
        <f t="shared" si="3"/>
        <v>10</v>
      </c>
      <c r="GE32" s="70">
        <f t="shared" si="3"/>
        <v>8</v>
      </c>
      <c r="GF32" s="70">
        <f t="shared" si="3"/>
        <v>0</v>
      </c>
      <c r="GG32" s="70">
        <f t="shared" si="3"/>
        <v>8</v>
      </c>
      <c r="GH32" s="70">
        <f t="shared" si="3"/>
        <v>10</v>
      </c>
      <c r="GI32" s="70">
        <f t="shared" si="3"/>
        <v>0</v>
      </c>
      <c r="GJ32" s="70">
        <f t="shared" si="3"/>
        <v>9</v>
      </c>
      <c r="GK32" s="70">
        <f t="shared" si="3"/>
        <v>9</v>
      </c>
      <c r="GL32" s="70">
        <f t="shared" si="3"/>
        <v>0</v>
      </c>
      <c r="GM32" s="70">
        <f t="shared" si="3"/>
        <v>10</v>
      </c>
      <c r="GN32" s="70">
        <f t="shared" si="3"/>
        <v>8</v>
      </c>
      <c r="GO32" s="70">
        <f t="shared" si="3"/>
        <v>0</v>
      </c>
      <c r="GP32" s="70">
        <f t="shared" si="3"/>
        <v>9</v>
      </c>
      <c r="GQ32" s="70">
        <f t="shared" si="3"/>
        <v>9</v>
      </c>
      <c r="GR32" s="70">
        <f t="shared" si="3"/>
        <v>0</v>
      </c>
      <c r="GS32" s="60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</row>
    <row r="33" spans="1:220" ht="15.75" customHeight="1">
      <c r="A33" s="116" t="s">
        <v>805</v>
      </c>
      <c r="B33" s="117"/>
      <c r="C33" s="72">
        <f>C32/18%</f>
        <v>38.888888888888893</v>
      </c>
      <c r="D33" s="72">
        <f>D32/18%</f>
        <v>61.111111111111114</v>
      </c>
      <c r="E33" s="72">
        <f t="shared" ref="E33:T33" si="4">E32/25%</f>
        <v>0</v>
      </c>
      <c r="F33" s="72">
        <f>F32/18%</f>
        <v>55.555555555555557</v>
      </c>
      <c r="G33" s="72">
        <f>G32/18%</f>
        <v>44.444444444444443</v>
      </c>
      <c r="H33" s="72">
        <f t="shared" si="4"/>
        <v>0</v>
      </c>
      <c r="I33" s="72">
        <f>I32/18%</f>
        <v>50</v>
      </c>
      <c r="J33" s="72">
        <f>J32/18%</f>
        <v>50</v>
      </c>
      <c r="K33" s="72">
        <f t="shared" si="4"/>
        <v>0</v>
      </c>
      <c r="L33" s="72">
        <f>L32/18%</f>
        <v>44.444444444444443</v>
      </c>
      <c r="M33" s="72">
        <f>M32/18%</f>
        <v>55.555555555555557</v>
      </c>
      <c r="N33" s="72">
        <f t="shared" si="4"/>
        <v>0</v>
      </c>
      <c r="O33" s="72">
        <f>O32/18%</f>
        <v>61.111111111111114</v>
      </c>
      <c r="P33" s="72">
        <f>P32/18%</f>
        <v>38.888888888888893</v>
      </c>
      <c r="Q33" s="72">
        <f t="shared" si="4"/>
        <v>0</v>
      </c>
      <c r="R33" s="72">
        <f>R32/18%</f>
        <v>50</v>
      </c>
      <c r="S33" s="72">
        <f>S32/18%</f>
        <v>50</v>
      </c>
      <c r="T33" s="72">
        <f t="shared" si="4"/>
        <v>0</v>
      </c>
      <c r="U33" s="72">
        <f>U32/18%</f>
        <v>50</v>
      </c>
      <c r="V33" s="72">
        <f>V32/18%</f>
        <v>50</v>
      </c>
      <c r="W33" s="72">
        <f t="shared" ref="W33:BV33" si="5">W32/25%</f>
        <v>0</v>
      </c>
      <c r="X33" s="72">
        <f>X32/18%</f>
        <v>55.555555555555557</v>
      </c>
      <c r="Y33" s="72">
        <f>Y32/18%</f>
        <v>44.444444444444443</v>
      </c>
      <c r="Z33" s="72">
        <f t="shared" si="5"/>
        <v>0</v>
      </c>
      <c r="AA33" s="72">
        <f>AA32/18%</f>
        <v>55.555555555555557</v>
      </c>
      <c r="AB33" s="72">
        <f>AB32/18%</f>
        <v>44.444444444444443</v>
      </c>
      <c r="AC33" s="72">
        <f t="shared" si="5"/>
        <v>0</v>
      </c>
      <c r="AD33" s="72">
        <f>AD32/18%</f>
        <v>44.444444444444443</v>
      </c>
      <c r="AE33" s="72">
        <f>AE32/18%</f>
        <v>55.555555555555557</v>
      </c>
      <c r="AF33" s="72">
        <f t="shared" si="5"/>
        <v>0</v>
      </c>
      <c r="AG33" s="72">
        <f>AG32/18%</f>
        <v>50</v>
      </c>
      <c r="AH33" s="72">
        <f>AH32/18%</f>
        <v>50</v>
      </c>
      <c r="AI33" s="72">
        <f t="shared" si="5"/>
        <v>0</v>
      </c>
      <c r="AJ33" s="72">
        <f>AJ32/18%</f>
        <v>50</v>
      </c>
      <c r="AK33" s="72">
        <f>AK32/18%</f>
        <v>50</v>
      </c>
      <c r="AL33" s="72">
        <f t="shared" si="5"/>
        <v>0</v>
      </c>
      <c r="AM33" s="72">
        <f>AM32/18%</f>
        <v>50</v>
      </c>
      <c r="AN33" s="72">
        <f>AN32/18%</f>
        <v>50</v>
      </c>
      <c r="AO33" s="72">
        <f t="shared" si="5"/>
        <v>0</v>
      </c>
      <c r="AP33" s="72">
        <f>AP32/18%</f>
        <v>50</v>
      </c>
      <c r="AQ33" s="72">
        <f>AQ32/18%</f>
        <v>50</v>
      </c>
      <c r="AR33" s="72">
        <f t="shared" si="5"/>
        <v>0</v>
      </c>
      <c r="AS33" s="72">
        <f>AS32/18%</f>
        <v>50</v>
      </c>
      <c r="AT33" s="72">
        <f>AT32/18%</f>
        <v>50</v>
      </c>
      <c r="AU33" s="72">
        <f t="shared" si="5"/>
        <v>0</v>
      </c>
      <c r="AV33" s="72">
        <f>AV32/18%</f>
        <v>50</v>
      </c>
      <c r="AW33" s="72">
        <f>AW32/18%</f>
        <v>50</v>
      </c>
      <c r="AX33" s="72">
        <f t="shared" si="5"/>
        <v>0</v>
      </c>
      <c r="AY33" s="72">
        <f>AY32/18%</f>
        <v>50</v>
      </c>
      <c r="AZ33" s="72">
        <f>AZ32/18%</f>
        <v>50</v>
      </c>
      <c r="BA33" s="72">
        <f t="shared" si="5"/>
        <v>0</v>
      </c>
      <c r="BB33" s="72">
        <f>BB32/18%</f>
        <v>38.888888888888893</v>
      </c>
      <c r="BC33" s="72">
        <f>BC32/18%</f>
        <v>61.111111111111114</v>
      </c>
      <c r="BD33" s="72">
        <f t="shared" si="5"/>
        <v>0</v>
      </c>
      <c r="BE33" s="72">
        <f>BE32/18%</f>
        <v>50</v>
      </c>
      <c r="BF33" s="72">
        <f>BF32/18%</f>
        <v>50</v>
      </c>
      <c r="BG33" s="72">
        <f t="shared" si="5"/>
        <v>0</v>
      </c>
      <c r="BH33" s="72">
        <f>BH32/18%</f>
        <v>44.444444444444443</v>
      </c>
      <c r="BI33" s="72">
        <f>BI32/18%</f>
        <v>55.555555555555557</v>
      </c>
      <c r="BJ33" s="72">
        <f t="shared" si="5"/>
        <v>0</v>
      </c>
      <c r="BK33" s="72">
        <f>BK32/18%</f>
        <v>55.555555555555557</v>
      </c>
      <c r="BL33" s="72">
        <f>BL32/18%</f>
        <v>44.444444444444443</v>
      </c>
      <c r="BM33" s="72">
        <f t="shared" si="5"/>
        <v>0</v>
      </c>
      <c r="BN33" s="72">
        <f>BN32/18%</f>
        <v>38.888888888888893</v>
      </c>
      <c r="BO33" s="72">
        <f>BO32/18%</f>
        <v>61.111111111111114</v>
      </c>
      <c r="BP33" s="72">
        <f t="shared" si="5"/>
        <v>0</v>
      </c>
      <c r="BQ33" s="72">
        <f>BQ32/18%</f>
        <v>55.555555555555557</v>
      </c>
      <c r="BR33" s="72">
        <f>BR32/18%</f>
        <v>44.444444444444443</v>
      </c>
      <c r="BS33" s="72">
        <f t="shared" si="5"/>
        <v>0</v>
      </c>
      <c r="BT33" s="72">
        <f>BT32/18%</f>
        <v>55.555555555555557</v>
      </c>
      <c r="BU33" s="72">
        <f>BU32/18%</f>
        <v>44.444444444444443</v>
      </c>
      <c r="BV33" s="72">
        <f t="shared" si="5"/>
        <v>0</v>
      </c>
      <c r="BW33" s="72">
        <f>BW32/18%</f>
        <v>66.666666666666671</v>
      </c>
      <c r="BX33" s="72">
        <f>BX32/18%</f>
        <v>33.333333333333336</v>
      </c>
      <c r="BY33" s="72">
        <f t="shared" ref="BY33" si="6">BY32/25%</f>
        <v>0</v>
      </c>
      <c r="BZ33" s="72">
        <f>BZ32/18%</f>
        <v>55.555555555555557</v>
      </c>
      <c r="CA33" s="72">
        <f>CA32/18%</f>
        <v>44.444444444444443</v>
      </c>
      <c r="CB33" s="72">
        <f t="shared" ref="CB33:DR33" si="7">CB32/25%</f>
        <v>0</v>
      </c>
      <c r="CC33" s="72">
        <f>CC32/18%</f>
        <v>50</v>
      </c>
      <c r="CD33" s="72">
        <f>CD32/18%</f>
        <v>50</v>
      </c>
      <c r="CE33" s="72">
        <f t="shared" si="7"/>
        <v>0</v>
      </c>
      <c r="CF33" s="72">
        <f>CF32/18%</f>
        <v>38.888888888888893</v>
      </c>
      <c r="CG33" s="72">
        <f>CG32/18%</f>
        <v>61.111111111111114</v>
      </c>
      <c r="CH33" s="72">
        <f t="shared" si="7"/>
        <v>0</v>
      </c>
      <c r="CI33" s="72">
        <f>CI32/18%</f>
        <v>61.111111111111114</v>
      </c>
      <c r="CJ33" s="72">
        <f>CJ32/18%</f>
        <v>38.888888888888893</v>
      </c>
      <c r="CK33" s="72">
        <f t="shared" si="7"/>
        <v>0</v>
      </c>
      <c r="CL33" s="72">
        <f>CL32/18%</f>
        <v>55.555555555555557</v>
      </c>
      <c r="CM33" s="72">
        <f>CM32/18%</f>
        <v>44.444444444444443</v>
      </c>
      <c r="CN33" s="72">
        <f t="shared" si="7"/>
        <v>0</v>
      </c>
      <c r="CO33" s="72">
        <f>CO32/18%</f>
        <v>55.555555555555557</v>
      </c>
      <c r="CP33" s="72">
        <f>CP32/18%</f>
        <v>44.444444444444443</v>
      </c>
      <c r="CQ33" s="72">
        <f t="shared" si="7"/>
        <v>0</v>
      </c>
      <c r="CR33" s="72">
        <f>CR32/18%</f>
        <v>61.111111111111114</v>
      </c>
      <c r="CS33" s="72">
        <f>CS32/18%</f>
        <v>38.888888888888893</v>
      </c>
      <c r="CT33" s="72">
        <f t="shared" si="7"/>
        <v>0</v>
      </c>
      <c r="CU33" s="72">
        <f>CU32/18%</f>
        <v>55.555555555555557</v>
      </c>
      <c r="CV33" s="72">
        <f>CV32/18%</f>
        <v>44.444444444444443</v>
      </c>
      <c r="CW33" s="72">
        <f t="shared" si="7"/>
        <v>0</v>
      </c>
      <c r="CX33" s="72">
        <f>CX32/18%</f>
        <v>55.555555555555557</v>
      </c>
      <c r="CY33" s="72">
        <f>CY32/18%</f>
        <v>44.444444444444443</v>
      </c>
      <c r="CZ33" s="72">
        <f t="shared" si="7"/>
        <v>0</v>
      </c>
      <c r="DA33" s="72">
        <f>DA32/18%</f>
        <v>55.555555555555557</v>
      </c>
      <c r="DB33" s="72">
        <f>DB32/18%</f>
        <v>44.444444444444443</v>
      </c>
      <c r="DC33" s="72">
        <f t="shared" si="7"/>
        <v>0</v>
      </c>
      <c r="DD33" s="72">
        <f>DD32/18%</f>
        <v>44.444444444444443</v>
      </c>
      <c r="DE33" s="72">
        <f>DE32/18%</f>
        <v>55.555555555555557</v>
      </c>
      <c r="DF33" s="72">
        <f t="shared" si="7"/>
        <v>0</v>
      </c>
      <c r="DG33" s="72">
        <f>DG32/18%</f>
        <v>55.555555555555557</v>
      </c>
      <c r="DH33" s="72">
        <f>DH32/18%</f>
        <v>44.444444444444443</v>
      </c>
      <c r="DI33" s="72">
        <f t="shared" si="7"/>
        <v>0</v>
      </c>
      <c r="DJ33" s="72">
        <f>DJ32/18%</f>
        <v>50</v>
      </c>
      <c r="DK33" s="72">
        <f>DK32/18%</f>
        <v>50</v>
      </c>
      <c r="DL33" s="72">
        <f t="shared" si="7"/>
        <v>0</v>
      </c>
      <c r="DM33" s="72">
        <f>DM32/18%</f>
        <v>61.111111111111114</v>
      </c>
      <c r="DN33" s="72">
        <f>DN32/18%</f>
        <v>38.888888888888893</v>
      </c>
      <c r="DO33" s="72">
        <f t="shared" si="7"/>
        <v>0</v>
      </c>
      <c r="DP33" s="72">
        <f>DP32/18%</f>
        <v>55.555555555555557</v>
      </c>
      <c r="DQ33" s="72">
        <f>DQ32/18%</f>
        <v>44.444444444444443</v>
      </c>
      <c r="DR33" s="72">
        <f t="shared" si="7"/>
        <v>0</v>
      </c>
      <c r="DS33" s="72">
        <f>DS32/18%</f>
        <v>50</v>
      </c>
      <c r="DT33" s="72">
        <f>DT32/18%</f>
        <v>50</v>
      </c>
      <c r="DU33" s="72">
        <f t="shared" ref="DU33:FZ33" si="8">DU32/25%</f>
        <v>0</v>
      </c>
      <c r="DV33" s="72">
        <f>DV32/18%</f>
        <v>61.111111111111114</v>
      </c>
      <c r="DW33" s="72">
        <f>DW32/18%</f>
        <v>38.888888888888893</v>
      </c>
      <c r="DX33" s="72">
        <f t="shared" si="8"/>
        <v>0</v>
      </c>
      <c r="DY33" s="72">
        <f>DY32/18%</f>
        <v>55.555555555555557</v>
      </c>
      <c r="DZ33" s="72">
        <f>DZ32/18%</f>
        <v>44.444444444444443</v>
      </c>
      <c r="EA33" s="72">
        <f t="shared" si="8"/>
        <v>0</v>
      </c>
      <c r="EB33" s="72">
        <f>EB32/18%</f>
        <v>50</v>
      </c>
      <c r="EC33" s="72">
        <f>EC32/18%</f>
        <v>50</v>
      </c>
      <c r="ED33" s="72">
        <f t="shared" si="8"/>
        <v>0</v>
      </c>
      <c r="EE33" s="72">
        <f>EE32/18%</f>
        <v>55.555555555555557</v>
      </c>
      <c r="EF33" s="72">
        <f>EF32/18%</f>
        <v>44.444444444444443</v>
      </c>
      <c r="EG33" s="72">
        <f t="shared" si="8"/>
        <v>0</v>
      </c>
      <c r="EH33" s="72">
        <f>EH32/18%</f>
        <v>55.555555555555557</v>
      </c>
      <c r="EI33" s="72">
        <f>EI32/18%</f>
        <v>44.444444444444443</v>
      </c>
      <c r="EJ33" s="72">
        <f t="shared" si="8"/>
        <v>0</v>
      </c>
      <c r="EK33" s="72">
        <f>EK32/18%</f>
        <v>44.444444444444443</v>
      </c>
      <c r="EL33" s="72">
        <f>EL32/18%</f>
        <v>55.555555555555557</v>
      </c>
      <c r="EM33" s="72">
        <f t="shared" si="8"/>
        <v>0</v>
      </c>
      <c r="EN33" s="72">
        <f>EN32/18%</f>
        <v>55.555555555555557</v>
      </c>
      <c r="EO33" s="72">
        <f>EO32/18%</f>
        <v>44.444444444444443</v>
      </c>
      <c r="EP33" s="72">
        <f t="shared" si="8"/>
        <v>0</v>
      </c>
      <c r="EQ33" s="72">
        <f>EQ32/18%</f>
        <v>61.111111111111114</v>
      </c>
      <c r="ER33" s="72">
        <f>ER32/18%</f>
        <v>38.888888888888893</v>
      </c>
      <c r="ES33" s="72">
        <f t="shared" si="8"/>
        <v>0</v>
      </c>
      <c r="ET33" s="72">
        <f>ET32/18%</f>
        <v>38.888888888888893</v>
      </c>
      <c r="EU33" s="72">
        <f>EU32/18%</f>
        <v>61.111111111111114</v>
      </c>
      <c r="EV33" s="72">
        <f t="shared" si="8"/>
        <v>0</v>
      </c>
      <c r="EW33" s="72">
        <f>EW32/18%</f>
        <v>38.888888888888893</v>
      </c>
      <c r="EX33" s="72">
        <f>EX32/18%</f>
        <v>61.111111111111114</v>
      </c>
      <c r="EY33" s="72">
        <f t="shared" si="8"/>
        <v>0</v>
      </c>
      <c r="EZ33" s="72">
        <f>EZ32/18%</f>
        <v>50</v>
      </c>
      <c r="FA33" s="72">
        <f>FA32/18%</f>
        <v>50</v>
      </c>
      <c r="FB33" s="72">
        <f t="shared" si="8"/>
        <v>0</v>
      </c>
      <c r="FC33" s="72">
        <f>FC32/18%</f>
        <v>44.444444444444443</v>
      </c>
      <c r="FD33" s="72">
        <f>FD32/18%</f>
        <v>55.555555555555557</v>
      </c>
      <c r="FE33" s="72">
        <f t="shared" si="8"/>
        <v>0</v>
      </c>
      <c r="FF33" s="72">
        <f>FF32/18%</f>
        <v>50</v>
      </c>
      <c r="FG33" s="72">
        <f>FG32/18%</f>
        <v>50</v>
      </c>
      <c r="FH33" s="72">
        <f t="shared" si="8"/>
        <v>0</v>
      </c>
      <c r="FI33" s="72">
        <f>FI32/18%</f>
        <v>50</v>
      </c>
      <c r="FJ33" s="72">
        <f>FJ32/18%</f>
        <v>50</v>
      </c>
      <c r="FK33" s="72">
        <f t="shared" si="8"/>
        <v>0</v>
      </c>
      <c r="FL33" s="72">
        <f>FL32/18%</f>
        <v>55.555555555555557</v>
      </c>
      <c r="FM33" s="72">
        <f>FM32/18%</f>
        <v>44.444444444444443</v>
      </c>
      <c r="FN33" s="72">
        <f t="shared" si="8"/>
        <v>0</v>
      </c>
      <c r="FO33" s="72">
        <f>FO32/18%</f>
        <v>50</v>
      </c>
      <c r="FP33" s="72">
        <f>FP32/18%</f>
        <v>50</v>
      </c>
      <c r="FQ33" s="72">
        <f t="shared" si="8"/>
        <v>0</v>
      </c>
      <c r="FR33" s="72">
        <f>FR32/18%</f>
        <v>55.555555555555557</v>
      </c>
      <c r="FS33" s="72">
        <f>FS32/18%</f>
        <v>44.444444444444443</v>
      </c>
      <c r="FT33" s="72">
        <f t="shared" si="8"/>
        <v>0</v>
      </c>
      <c r="FU33" s="72">
        <f>FU32/18%</f>
        <v>50</v>
      </c>
      <c r="FV33" s="72">
        <f>FV32/18%</f>
        <v>50</v>
      </c>
      <c r="FW33" s="72">
        <f t="shared" si="8"/>
        <v>0</v>
      </c>
      <c r="FX33" s="72">
        <f>FX32/18%</f>
        <v>38.888888888888893</v>
      </c>
      <c r="FY33" s="72">
        <f>FY32/18%</f>
        <v>61.111111111111114</v>
      </c>
      <c r="FZ33" s="72">
        <f t="shared" si="8"/>
        <v>0</v>
      </c>
      <c r="GA33" s="72">
        <f>GA32/18%</f>
        <v>55.555555555555557</v>
      </c>
      <c r="GB33" s="72">
        <f>GB32/18%</f>
        <v>44.444444444444443</v>
      </c>
      <c r="GC33" s="72">
        <f t="shared" ref="GC33:GR33" si="9">GC32/25%</f>
        <v>0</v>
      </c>
      <c r="GD33" s="72">
        <f>GD32/18%</f>
        <v>55.555555555555557</v>
      </c>
      <c r="GE33" s="72">
        <f>GE32/18%</f>
        <v>44.444444444444443</v>
      </c>
      <c r="GF33" s="72">
        <f t="shared" si="9"/>
        <v>0</v>
      </c>
      <c r="GG33" s="72">
        <f>GG32/18%</f>
        <v>44.444444444444443</v>
      </c>
      <c r="GH33" s="72">
        <f>GH32/18%</f>
        <v>55.555555555555557</v>
      </c>
      <c r="GI33" s="72">
        <f t="shared" si="9"/>
        <v>0</v>
      </c>
      <c r="GJ33" s="72">
        <f>GJ32/18%</f>
        <v>50</v>
      </c>
      <c r="GK33" s="72">
        <f>GK32/18%</f>
        <v>50</v>
      </c>
      <c r="GL33" s="72">
        <f t="shared" si="9"/>
        <v>0</v>
      </c>
      <c r="GM33" s="72">
        <f>GM32/18%</f>
        <v>55.555555555555557</v>
      </c>
      <c r="GN33" s="72">
        <f>GN32/18%</f>
        <v>44.444444444444443</v>
      </c>
      <c r="GO33" s="72">
        <f t="shared" si="9"/>
        <v>0</v>
      </c>
      <c r="GP33" s="72">
        <f>GP32/18%</f>
        <v>50</v>
      </c>
      <c r="GQ33" s="72">
        <f>GQ32/18%</f>
        <v>50</v>
      </c>
      <c r="GR33" s="72">
        <f t="shared" si="9"/>
        <v>0</v>
      </c>
      <c r="GS33" s="60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</row>
    <row r="34" spans="1:220" ht="15.7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</row>
    <row r="35" spans="1:220" ht="15.75" customHeight="1">
      <c r="A35" s="60"/>
      <c r="B35" s="60" t="s">
        <v>198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</row>
    <row r="36" spans="1:220" ht="15.75" customHeight="1">
      <c r="A36" s="60"/>
      <c r="B36" s="60" t="s">
        <v>199</v>
      </c>
      <c r="C36" s="60" t="s">
        <v>806</v>
      </c>
      <c r="D36" s="73">
        <f>(C33+F33+I33+L33+O33+R33)/6</f>
        <v>50</v>
      </c>
      <c r="E36" s="60">
        <f>D36/100*18</f>
        <v>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</row>
    <row r="37" spans="1:220" ht="15.75" customHeight="1">
      <c r="A37" s="60"/>
      <c r="B37" s="60" t="s">
        <v>201</v>
      </c>
      <c r="C37" s="60" t="s">
        <v>806</v>
      </c>
      <c r="D37" s="73">
        <f>(D33+G33+J33+M33+P33+S33)/6</f>
        <v>50</v>
      </c>
      <c r="E37" s="60">
        <f>D37/100*18</f>
        <v>9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</row>
    <row r="38" spans="1:220" ht="15.75" customHeight="1">
      <c r="A38" s="60"/>
      <c r="B38" s="60" t="s">
        <v>202</v>
      </c>
      <c r="C38" s="60" t="s">
        <v>806</v>
      </c>
      <c r="D38" s="73">
        <f>(E33+H33+K33+N33+Q33+T33)/6</f>
        <v>0</v>
      </c>
      <c r="E38" s="60">
        <f>D38/100*18</f>
        <v>0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</row>
    <row r="39" spans="1:220" ht="15.75" customHeight="1">
      <c r="A39" s="60"/>
      <c r="B39" s="60"/>
      <c r="C39" s="60"/>
      <c r="D39" s="74">
        <f>SUM(D36:D38)</f>
        <v>100</v>
      </c>
      <c r="E39" s="74">
        <f>SUM(E36:E38)</f>
        <v>18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</row>
    <row r="40" spans="1:220" ht="37.5" customHeight="1">
      <c r="A40" s="60"/>
      <c r="B40" s="60" t="s">
        <v>199</v>
      </c>
      <c r="C40" s="60" t="s">
        <v>807</v>
      </c>
      <c r="D40" s="73">
        <f>(U33+X33+AA33+AD33+AG33+AJ33+AM33+AP33+AS33+AV33+AY33+BB33+BE33+BH33+BK33+BN33+BQ33+BT33)/18</f>
        <v>49.691358024691361</v>
      </c>
      <c r="E40" s="60">
        <f>D40/100*18</f>
        <v>8.9444444444444446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</row>
    <row r="41" spans="1:220" ht="15.75" customHeight="1">
      <c r="A41" s="60"/>
      <c r="B41" s="60" t="s">
        <v>201</v>
      </c>
      <c r="C41" s="60" t="s">
        <v>807</v>
      </c>
      <c r="D41" s="73">
        <f>(V33+Y33+AB33+AE33+AH33+AK33+AN33+AQ33+AT33+AW33+AZ33+BC33+BF33+BI33+BL33+BO33+BR33+BU33)/18</f>
        <v>50.308641975308639</v>
      </c>
      <c r="E41" s="60">
        <f>D41/100*18</f>
        <v>9.0555555555555554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</row>
    <row r="42" spans="1:220" ht="15.75" customHeight="1">
      <c r="A42" s="60"/>
      <c r="B42" s="60" t="s">
        <v>202</v>
      </c>
      <c r="C42" s="60" t="s">
        <v>807</v>
      </c>
      <c r="D42" s="73">
        <f>(W33+Z33+AC33+AF33+AI33+AL33+AO33+AR33+AU33+AX33+BA33+BD33+BG33+BJ33+BM33+BP33+BS33+BV33)/18</f>
        <v>0</v>
      </c>
      <c r="E42" s="60">
        <f t="shared" ref="E42" si="10">D42/100*25</f>
        <v>0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</row>
    <row r="43" spans="1:220" ht="15.75" customHeight="1">
      <c r="A43" s="60"/>
      <c r="B43" s="60"/>
      <c r="C43" s="60"/>
      <c r="D43" s="74">
        <f>SUM(D40:D42)</f>
        <v>100</v>
      </c>
      <c r="E43" s="74">
        <f>SUM(E40:E42)</f>
        <v>18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</row>
    <row r="44" spans="1:220" ht="15.75" customHeight="1">
      <c r="A44" s="60"/>
      <c r="B44" s="60" t="s">
        <v>199</v>
      </c>
      <c r="C44" s="60" t="s">
        <v>808</v>
      </c>
      <c r="D44" s="73">
        <f>(BW33+BZ33+CC33+CF33+CI33+CL33)/6</f>
        <v>54.629629629629626</v>
      </c>
      <c r="E44" s="75">
        <f>D44/100*18</f>
        <v>9.8333333333333321</v>
      </c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</row>
    <row r="45" spans="1:220" ht="15.75" customHeight="1">
      <c r="A45" s="60"/>
      <c r="B45" s="60" t="s">
        <v>201</v>
      </c>
      <c r="C45" s="60" t="s">
        <v>808</v>
      </c>
      <c r="D45" s="73">
        <f>(BX33+CA33+CD33+CG33+CJ33+CM33)/6</f>
        <v>45.370370370370374</v>
      </c>
      <c r="E45" s="75">
        <f>D45/100*18</f>
        <v>8.1666666666666679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</row>
    <row r="46" spans="1:220" ht="15.75" customHeight="1">
      <c r="A46" s="60"/>
      <c r="B46" s="60" t="s">
        <v>202</v>
      </c>
      <c r="C46" s="60" t="s">
        <v>808</v>
      </c>
      <c r="D46" s="73">
        <f>(BY33+CB33+CE33+CH33+CK33+CN33)/6</f>
        <v>0</v>
      </c>
      <c r="E46" s="75">
        <f t="shared" ref="E46" si="11">D46/100*25</f>
        <v>0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</row>
    <row r="47" spans="1:220" ht="15" customHeight="1">
      <c r="A47" s="60"/>
      <c r="B47" s="60"/>
      <c r="C47" s="60"/>
      <c r="D47" s="76">
        <f>SUM(D44:D46)</f>
        <v>100</v>
      </c>
      <c r="E47" s="74">
        <f>SUM(E44:E46)</f>
        <v>18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</row>
    <row r="48" spans="1:220" ht="15.75" customHeight="1">
      <c r="A48" s="60"/>
      <c r="B48" s="60" t="s">
        <v>199</v>
      </c>
      <c r="C48" s="60" t="s">
        <v>809</v>
      </c>
      <c r="D48" s="73">
        <f>(CO33+CR33+CU33+CX33+DA33+DD33+DG33+DJ33+DM33+DP33+DS33+DV33+DY33+EB33+EE33+EH33+EK33+EN33+EQ33+ET33+EW33+EZ33+FC33+FF33+FI33+FL33+FO33+FR33+FU33+FX33)/30</f>
        <v>52.037037037037045</v>
      </c>
      <c r="E48" s="60">
        <f>D48/100*18</f>
        <v>9.3666666666666689</v>
      </c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</row>
    <row r="49" spans="1:201" ht="15.75" customHeight="1">
      <c r="A49" s="60"/>
      <c r="B49" s="60" t="s">
        <v>201</v>
      </c>
      <c r="C49" s="60" t="s">
        <v>809</v>
      </c>
      <c r="D49" s="73">
        <f>(CP33+CS33+CV33+CY33+DB33+DE33+DH33+DK33+DN33+DQ33+DT33+DW33+DZ33+EC33+EF33+EI33+EL33+EO33+ER33+EU33+EX33+FA33+FD33+FG33+FJ33+FM33+FP33+FS33+FV33+FY33)/30</f>
        <v>47.962962962962962</v>
      </c>
      <c r="E49" s="60">
        <f>D49/100*18</f>
        <v>8.6333333333333329</v>
      </c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</row>
    <row r="50" spans="1:201" ht="15.75" customHeight="1">
      <c r="A50" s="60"/>
      <c r="B50" s="60" t="s">
        <v>202</v>
      </c>
      <c r="C50" s="60" t="s">
        <v>809</v>
      </c>
      <c r="D50" s="73">
        <f>(CQ33+CT33+CW33+CZ33+DC33+DF33+DI33+DL33+DO33+DR33+DU33+DX33+EA33+ED33+EG33+EJ33+EM33+EP33+ES33+EV33+EY33+FB33+FE33+FH33+FK33+FN33+FQ33+FT33+FW33+FZ33)/30</f>
        <v>0</v>
      </c>
      <c r="E50" s="60">
        <f t="shared" ref="E50" si="12">D50/100*25</f>
        <v>0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</row>
    <row r="51" spans="1:201" ht="15.75" customHeight="1">
      <c r="A51" s="60"/>
      <c r="B51" s="60"/>
      <c r="C51" s="60"/>
      <c r="D51" s="74">
        <f>SUM(D48:D50)</f>
        <v>100</v>
      </c>
      <c r="E51" s="74">
        <f>SUM(E48:E50)</f>
        <v>18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</row>
    <row r="52" spans="1:201" ht="15.75" customHeight="1">
      <c r="A52" s="60"/>
      <c r="B52" s="60" t="s">
        <v>199</v>
      </c>
      <c r="C52" s="60" t="s">
        <v>810</v>
      </c>
      <c r="D52" s="73">
        <f>(GA33+GD33+GG33+GJ33+GM33+GP33)/6</f>
        <v>51.851851851851848</v>
      </c>
      <c r="E52" s="60">
        <f>D52/100*18</f>
        <v>9.3333333333333321</v>
      </c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</row>
    <row r="53" spans="1:201" ht="15.75" customHeight="1">
      <c r="A53" s="60"/>
      <c r="B53" s="60" t="s">
        <v>201</v>
      </c>
      <c r="C53" s="60" t="s">
        <v>810</v>
      </c>
      <c r="D53" s="73">
        <f>(GB33+GE33+GH33+GK33+GN33+GQ33)/6</f>
        <v>48.148148148148152</v>
      </c>
      <c r="E53" s="60">
        <f>D53/100*18</f>
        <v>8.6666666666666679</v>
      </c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</row>
    <row r="54" spans="1:201" ht="15.75" customHeight="1">
      <c r="A54" s="60"/>
      <c r="B54" s="60" t="s">
        <v>202</v>
      </c>
      <c r="C54" s="60" t="s">
        <v>810</v>
      </c>
      <c r="D54" s="73">
        <f>(GC33+GF33+GI33+GL33+GO33+GR33)/6</f>
        <v>0</v>
      </c>
      <c r="E54" s="60">
        <f t="shared" ref="E54" si="13">D54/100*25</f>
        <v>0</v>
      </c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</row>
    <row r="55" spans="1:201" ht="15.75" customHeight="1">
      <c r="A55" s="60"/>
      <c r="B55" s="60"/>
      <c r="C55" s="60"/>
      <c r="D55" s="76">
        <f>SUM(D52:D54)</f>
        <v>100</v>
      </c>
      <c r="E55" s="74">
        <f>SUM(E52:E54)</f>
        <v>18</v>
      </c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</row>
    <row r="56" spans="1:201" ht="15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</row>
    <row r="57" spans="1:201" ht="15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</row>
    <row r="58" spans="1:201" ht="15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</row>
    <row r="59" spans="1:201" ht="15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</row>
    <row r="60" spans="1:201" ht="15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</row>
    <row r="61" spans="1:201" ht="15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</row>
    <row r="62" spans="1:201" ht="15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</row>
    <row r="63" spans="1:201" ht="15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</row>
    <row r="64" spans="1:201" ht="15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</row>
    <row r="65" spans="1:201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</row>
    <row r="66" spans="1:201" ht="1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</row>
    <row r="67" spans="1:201" ht="1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</row>
    <row r="68" spans="1:201" ht="1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</row>
    <row r="69" spans="1:201" ht="1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</row>
    <row r="70" spans="1:201" ht="1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</row>
    <row r="71" spans="1:201" ht="1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</row>
    <row r="72" spans="1:201" ht="1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</row>
    <row r="73" spans="1:201" ht="1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</row>
    <row r="74" spans="1:201" ht="1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</row>
    <row r="75" spans="1:201" ht="1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</row>
    <row r="76" spans="1:201" ht="1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</row>
    <row r="77" spans="1:201" ht="1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</row>
    <row r="78" spans="1:201" ht="1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</row>
    <row r="79" spans="1:201" ht="1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</row>
    <row r="80" spans="1:201" ht="1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</row>
    <row r="81" spans="1:201" ht="1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</row>
    <row r="82" spans="1:201" ht="1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</row>
    <row r="83" spans="1:201" ht="1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</row>
    <row r="84" spans="1:201" ht="1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</row>
    <row r="85" spans="1:201" ht="1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</row>
    <row r="86" spans="1:201" ht="1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</row>
    <row r="87" spans="1:201" ht="1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</row>
    <row r="88" spans="1:201" ht="1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</row>
    <row r="89" spans="1:201" ht="1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</row>
    <row r="90" spans="1:201" ht="1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</row>
    <row r="91" spans="1:201" ht="1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</row>
    <row r="92" spans="1:201" ht="1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</row>
    <row r="93" spans="1:201" ht="1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</row>
    <row r="94" spans="1:201" ht="1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</row>
    <row r="95" spans="1:201" ht="1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</row>
    <row r="96" spans="1:201" ht="1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</row>
    <row r="97" spans="1:201" ht="1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</row>
    <row r="98" spans="1:201" ht="1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</row>
    <row r="99" spans="1:201" ht="1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</row>
    <row r="100" spans="1:201" ht="1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</row>
    <row r="101" spans="1:201" ht="1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</row>
    <row r="102" spans="1:201" ht="1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</row>
    <row r="103" spans="1:201" ht="1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</row>
    <row r="104" spans="1:201" ht="1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</row>
    <row r="105" spans="1:201" ht="1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</row>
  </sheetData>
  <mergeCells count="15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U11:FW11"/>
    <mergeCell ref="DS12:DU12"/>
    <mergeCell ref="DJ12:D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DP12:DR12"/>
    <mergeCell ref="EQ12:ES1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GG11:GI11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T11:EV11"/>
    <mergeCell ref="EW11:EY11"/>
    <mergeCell ref="EZ11:FB11"/>
    <mergeCell ref="DJ11:DL11"/>
    <mergeCell ref="EK11:EM11"/>
    <mergeCell ref="EN11:EP11"/>
    <mergeCell ref="EQ11:ES11"/>
    <mergeCell ref="DV11:DX11"/>
    <mergeCell ref="DY11:EA11"/>
    <mergeCell ref="EB11:ED11"/>
    <mergeCell ref="EE11:EG11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A32:B32"/>
    <mergeCell ref="A33:B33"/>
    <mergeCell ref="BK11:BM11"/>
    <mergeCell ref="BN11:BP11"/>
    <mergeCell ref="U5:AL5"/>
    <mergeCell ref="AM5:BD5"/>
    <mergeCell ref="L11:N11"/>
    <mergeCell ref="O11:Q11"/>
    <mergeCell ref="F12:H12"/>
    <mergeCell ref="I12:K12"/>
    <mergeCell ref="L12:N12"/>
    <mergeCell ref="O12:Q12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</mergeCells>
  <pageMargins left="0.70866141732283472" right="0.70866141732283472" top="0.74803149606299213" bottom="0.74803149606299213" header="0" footer="0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S75"/>
  <sheetViews>
    <sheetView topLeftCell="A22" workbookViewId="0">
      <selection activeCell="B31" sqref="B31"/>
    </sheetView>
  </sheetViews>
  <sheetFormatPr defaultRowHeight="15"/>
  <cols>
    <col min="2" max="2" width="28.140625" customWidth="1"/>
  </cols>
  <sheetData>
    <row r="1" spans="1:201" ht="15.75">
      <c r="A1" s="56" t="s">
        <v>207</v>
      </c>
      <c r="B1" s="57" t="s">
        <v>494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</row>
    <row r="2" spans="1:201" ht="15.75">
      <c r="A2" s="124" t="s">
        <v>855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</row>
    <row r="3" spans="1:201" ht="15.75">
      <c r="A3" s="6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</row>
    <row r="4" spans="1:201" ht="15.75">
      <c r="A4" s="120" t="s">
        <v>4</v>
      </c>
      <c r="B4" s="120" t="s">
        <v>5</v>
      </c>
      <c r="C4" s="121" t="s">
        <v>822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5" t="s">
        <v>7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7" t="s">
        <v>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8" t="s">
        <v>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30"/>
      <c r="GA4" s="126" t="s">
        <v>823</v>
      </c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60"/>
    </row>
    <row r="5" spans="1:201" ht="15.75">
      <c r="A5" s="120"/>
      <c r="B5" s="120"/>
      <c r="C5" s="118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 t="s">
        <v>12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 t="s">
        <v>13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 t="s">
        <v>233</v>
      </c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 t="s">
        <v>234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 t="s">
        <v>208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23" t="s">
        <v>15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 t="s">
        <v>209</v>
      </c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 t="s">
        <v>209</v>
      </c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 t="s">
        <v>16</v>
      </c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2" t="s">
        <v>17</v>
      </c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60"/>
    </row>
    <row r="6" spans="1:201" ht="15.75">
      <c r="A6" s="120"/>
      <c r="B6" s="120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0"/>
    </row>
    <row r="7" spans="1:201" ht="15.75">
      <c r="A7" s="120"/>
      <c r="B7" s="120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0"/>
    </row>
    <row r="8" spans="1:201" ht="15.75">
      <c r="A8" s="120"/>
      <c r="B8" s="120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0"/>
    </row>
    <row r="9" spans="1:201" ht="15.75">
      <c r="A9" s="120"/>
      <c r="B9" s="120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0"/>
    </row>
    <row r="10" spans="1:201" ht="15.75">
      <c r="A10" s="120"/>
      <c r="B10" s="120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0"/>
    </row>
    <row r="11" spans="1:201" ht="15.75">
      <c r="A11" s="120"/>
      <c r="B11" s="120"/>
      <c r="C11" s="118" t="s">
        <v>495</v>
      </c>
      <c r="D11" s="118" t="s">
        <v>211</v>
      </c>
      <c r="E11" s="118" t="s">
        <v>824</v>
      </c>
      <c r="F11" s="118" t="s">
        <v>496</v>
      </c>
      <c r="G11" s="118" t="s">
        <v>213</v>
      </c>
      <c r="H11" s="118" t="s">
        <v>214</v>
      </c>
      <c r="I11" s="118" t="s">
        <v>497</v>
      </c>
      <c r="J11" s="118" t="s">
        <v>215</v>
      </c>
      <c r="K11" s="118" t="s">
        <v>825</v>
      </c>
      <c r="L11" s="118" t="s">
        <v>498</v>
      </c>
      <c r="M11" s="118" t="s">
        <v>215</v>
      </c>
      <c r="N11" s="118" t="s">
        <v>825</v>
      </c>
      <c r="O11" s="118" t="s">
        <v>499</v>
      </c>
      <c r="P11" s="118" t="s">
        <v>826</v>
      </c>
      <c r="Q11" s="118" t="s">
        <v>827</v>
      </c>
      <c r="R11" s="118" t="s">
        <v>500</v>
      </c>
      <c r="S11" s="118" t="s">
        <v>824</v>
      </c>
      <c r="T11" s="118" t="s">
        <v>212</v>
      </c>
      <c r="U11" s="118" t="s">
        <v>501</v>
      </c>
      <c r="V11" s="118"/>
      <c r="W11" s="118"/>
      <c r="X11" s="118" t="s">
        <v>502</v>
      </c>
      <c r="Y11" s="118"/>
      <c r="Z11" s="118"/>
      <c r="AA11" s="118" t="s">
        <v>503</v>
      </c>
      <c r="AB11" s="118"/>
      <c r="AC11" s="118"/>
      <c r="AD11" s="118" t="s">
        <v>504</v>
      </c>
      <c r="AE11" s="118"/>
      <c r="AF11" s="118"/>
      <c r="AG11" s="118" t="s">
        <v>505</v>
      </c>
      <c r="AH11" s="118"/>
      <c r="AI11" s="118"/>
      <c r="AJ11" s="118" t="s">
        <v>506</v>
      </c>
      <c r="AK11" s="118"/>
      <c r="AL11" s="118"/>
      <c r="AM11" s="122" t="s">
        <v>507</v>
      </c>
      <c r="AN11" s="122"/>
      <c r="AO11" s="122"/>
      <c r="AP11" s="118" t="s">
        <v>508</v>
      </c>
      <c r="AQ11" s="118"/>
      <c r="AR11" s="118"/>
      <c r="AS11" s="118" t="s">
        <v>509</v>
      </c>
      <c r="AT11" s="118"/>
      <c r="AU11" s="118"/>
      <c r="AV11" s="118" t="s">
        <v>510</v>
      </c>
      <c r="AW11" s="118"/>
      <c r="AX11" s="118"/>
      <c r="AY11" s="118" t="s">
        <v>511</v>
      </c>
      <c r="AZ11" s="118"/>
      <c r="BA11" s="118"/>
      <c r="BB11" s="118" t="s">
        <v>512</v>
      </c>
      <c r="BC11" s="118"/>
      <c r="BD11" s="118"/>
      <c r="BE11" s="122" t="s">
        <v>513</v>
      </c>
      <c r="BF11" s="122"/>
      <c r="BG11" s="122"/>
      <c r="BH11" s="122" t="s">
        <v>514</v>
      </c>
      <c r="BI11" s="122"/>
      <c r="BJ11" s="122"/>
      <c r="BK11" s="118" t="s">
        <v>515</v>
      </c>
      <c r="BL11" s="118"/>
      <c r="BM11" s="118"/>
      <c r="BN11" s="118" t="s">
        <v>516</v>
      </c>
      <c r="BO11" s="118"/>
      <c r="BP11" s="118"/>
      <c r="BQ11" s="122" t="s">
        <v>517</v>
      </c>
      <c r="BR11" s="122"/>
      <c r="BS11" s="122"/>
      <c r="BT11" s="118" t="s">
        <v>518</v>
      </c>
      <c r="BU11" s="118"/>
      <c r="BV11" s="118"/>
      <c r="BW11" s="122" t="s">
        <v>519</v>
      </c>
      <c r="BX11" s="122"/>
      <c r="BY11" s="122"/>
      <c r="BZ11" s="122" t="s">
        <v>520</v>
      </c>
      <c r="CA11" s="122"/>
      <c r="CB11" s="122"/>
      <c r="CC11" s="122" t="s">
        <v>521</v>
      </c>
      <c r="CD11" s="122"/>
      <c r="CE11" s="122"/>
      <c r="CF11" s="122" t="s">
        <v>522</v>
      </c>
      <c r="CG11" s="122"/>
      <c r="CH11" s="122"/>
      <c r="CI11" s="122" t="s">
        <v>523</v>
      </c>
      <c r="CJ11" s="122"/>
      <c r="CK11" s="122"/>
      <c r="CL11" s="122" t="s">
        <v>524</v>
      </c>
      <c r="CM11" s="122"/>
      <c r="CN11" s="122"/>
      <c r="CO11" s="122" t="s">
        <v>525</v>
      </c>
      <c r="CP11" s="122"/>
      <c r="CQ11" s="122"/>
      <c r="CR11" s="122" t="s">
        <v>526</v>
      </c>
      <c r="CS11" s="122"/>
      <c r="CT11" s="122"/>
      <c r="CU11" s="122" t="s">
        <v>527</v>
      </c>
      <c r="CV11" s="122"/>
      <c r="CW11" s="122"/>
      <c r="CX11" s="122" t="s">
        <v>528</v>
      </c>
      <c r="CY11" s="122"/>
      <c r="CZ11" s="122"/>
      <c r="DA11" s="122" t="s">
        <v>529</v>
      </c>
      <c r="DB11" s="122"/>
      <c r="DC11" s="122"/>
      <c r="DD11" s="122" t="s">
        <v>530</v>
      </c>
      <c r="DE11" s="122"/>
      <c r="DF11" s="122"/>
      <c r="DG11" s="122" t="s">
        <v>531</v>
      </c>
      <c r="DH11" s="122"/>
      <c r="DI11" s="122"/>
      <c r="DJ11" s="122" t="s">
        <v>532</v>
      </c>
      <c r="DK11" s="122"/>
      <c r="DL11" s="122"/>
      <c r="DM11" s="122" t="s">
        <v>533</v>
      </c>
      <c r="DN11" s="122"/>
      <c r="DO11" s="122"/>
      <c r="DP11" s="122" t="s">
        <v>534</v>
      </c>
      <c r="DQ11" s="122"/>
      <c r="DR11" s="122"/>
      <c r="DS11" s="122" t="s">
        <v>535</v>
      </c>
      <c r="DT11" s="122"/>
      <c r="DU11" s="122"/>
      <c r="DV11" s="122" t="s">
        <v>536</v>
      </c>
      <c r="DW11" s="122"/>
      <c r="DX11" s="122"/>
      <c r="DY11" s="122" t="s">
        <v>537</v>
      </c>
      <c r="DZ11" s="122"/>
      <c r="EA11" s="122"/>
      <c r="EB11" s="122" t="s">
        <v>538</v>
      </c>
      <c r="EC11" s="122"/>
      <c r="ED11" s="122"/>
      <c r="EE11" s="122" t="s">
        <v>539</v>
      </c>
      <c r="EF11" s="122"/>
      <c r="EG11" s="122"/>
      <c r="EH11" s="122" t="s">
        <v>540</v>
      </c>
      <c r="EI11" s="122"/>
      <c r="EJ11" s="122"/>
      <c r="EK11" s="122" t="s">
        <v>541</v>
      </c>
      <c r="EL11" s="122"/>
      <c r="EM11" s="122"/>
      <c r="EN11" s="122" t="s">
        <v>542</v>
      </c>
      <c r="EO11" s="122"/>
      <c r="EP11" s="122"/>
      <c r="EQ11" s="122" t="s">
        <v>543</v>
      </c>
      <c r="ER11" s="122"/>
      <c r="ES11" s="122"/>
      <c r="ET11" s="122" t="s">
        <v>544</v>
      </c>
      <c r="EU11" s="122"/>
      <c r="EV11" s="122"/>
      <c r="EW11" s="122" t="s">
        <v>545</v>
      </c>
      <c r="EX11" s="122"/>
      <c r="EY11" s="122"/>
      <c r="EZ11" s="122" t="s">
        <v>546</v>
      </c>
      <c r="FA11" s="122"/>
      <c r="FB11" s="122"/>
      <c r="FC11" s="122" t="s">
        <v>547</v>
      </c>
      <c r="FD11" s="122"/>
      <c r="FE11" s="122"/>
      <c r="FF11" s="122" t="s">
        <v>548</v>
      </c>
      <c r="FG11" s="122"/>
      <c r="FH11" s="122"/>
      <c r="FI11" s="122" t="s">
        <v>549</v>
      </c>
      <c r="FJ11" s="122"/>
      <c r="FK11" s="122"/>
      <c r="FL11" s="122" t="s">
        <v>550</v>
      </c>
      <c r="FM11" s="122"/>
      <c r="FN11" s="122"/>
      <c r="FO11" s="122" t="s">
        <v>551</v>
      </c>
      <c r="FP11" s="122"/>
      <c r="FQ11" s="122"/>
      <c r="FR11" s="122" t="s">
        <v>552</v>
      </c>
      <c r="FS11" s="122"/>
      <c r="FT11" s="122"/>
      <c r="FU11" s="122" t="s">
        <v>553</v>
      </c>
      <c r="FV11" s="122"/>
      <c r="FW11" s="122"/>
      <c r="FX11" s="122" t="s">
        <v>554</v>
      </c>
      <c r="FY11" s="122"/>
      <c r="FZ11" s="122"/>
      <c r="GA11" s="122" t="s">
        <v>555</v>
      </c>
      <c r="GB11" s="122"/>
      <c r="GC11" s="122"/>
      <c r="GD11" s="122" t="s">
        <v>556</v>
      </c>
      <c r="GE11" s="122"/>
      <c r="GF11" s="122"/>
      <c r="GG11" s="122" t="s">
        <v>557</v>
      </c>
      <c r="GH11" s="122"/>
      <c r="GI11" s="122"/>
      <c r="GJ11" s="122" t="s">
        <v>558</v>
      </c>
      <c r="GK11" s="122"/>
      <c r="GL11" s="122"/>
      <c r="GM11" s="122" t="s">
        <v>559</v>
      </c>
      <c r="GN11" s="122"/>
      <c r="GO11" s="122"/>
      <c r="GP11" s="122" t="s">
        <v>560</v>
      </c>
      <c r="GQ11" s="122"/>
      <c r="GR11" s="122"/>
      <c r="GS11" s="60"/>
    </row>
    <row r="12" spans="1:201">
      <c r="A12" s="120"/>
      <c r="B12" s="120"/>
      <c r="C12" s="119" t="s">
        <v>561</v>
      </c>
      <c r="D12" s="119"/>
      <c r="E12" s="119"/>
      <c r="F12" s="119" t="s">
        <v>562</v>
      </c>
      <c r="G12" s="119"/>
      <c r="H12" s="119"/>
      <c r="I12" s="119" t="s">
        <v>563</v>
      </c>
      <c r="J12" s="119"/>
      <c r="K12" s="119"/>
      <c r="L12" s="119" t="s">
        <v>564</v>
      </c>
      <c r="M12" s="119"/>
      <c r="N12" s="119"/>
      <c r="O12" s="119" t="s">
        <v>565</v>
      </c>
      <c r="P12" s="119"/>
      <c r="Q12" s="119"/>
      <c r="R12" s="119" t="s">
        <v>566</v>
      </c>
      <c r="S12" s="119"/>
      <c r="T12" s="119"/>
      <c r="U12" s="119" t="s">
        <v>567</v>
      </c>
      <c r="V12" s="119"/>
      <c r="W12" s="119"/>
      <c r="X12" s="119" t="s">
        <v>568</v>
      </c>
      <c r="Y12" s="119"/>
      <c r="Z12" s="119"/>
      <c r="AA12" s="119" t="s">
        <v>569</v>
      </c>
      <c r="AB12" s="119"/>
      <c r="AC12" s="119"/>
      <c r="AD12" s="119" t="s">
        <v>570</v>
      </c>
      <c r="AE12" s="119"/>
      <c r="AF12" s="119"/>
      <c r="AG12" s="119" t="s">
        <v>571</v>
      </c>
      <c r="AH12" s="119"/>
      <c r="AI12" s="119"/>
      <c r="AJ12" s="119" t="s">
        <v>572</v>
      </c>
      <c r="AK12" s="119"/>
      <c r="AL12" s="119"/>
      <c r="AM12" s="119" t="s">
        <v>573</v>
      </c>
      <c r="AN12" s="119"/>
      <c r="AO12" s="119"/>
      <c r="AP12" s="119" t="s">
        <v>574</v>
      </c>
      <c r="AQ12" s="119"/>
      <c r="AR12" s="119"/>
      <c r="AS12" s="119" t="s">
        <v>575</v>
      </c>
      <c r="AT12" s="119"/>
      <c r="AU12" s="119"/>
      <c r="AV12" s="119" t="s">
        <v>576</v>
      </c>
      <c r="AW12" s="119"/>
      <c r="AX12" s="119"/>
      <c r="AY12" s="119" t="s">
        <v>577</v>
      </c>
      <c r="AZ12" s="119"/>
      <c r="BA12" s="119"/>
      <c r="BB12" s="119" t="s">
        <v>578</v>
      </c>
      <c r="BC12" s="119"/>
      <c r="BD12" s="119"/>
      <c r="BE12" s="119" t="s">
        <v>579</v>
      </c>
      <c r="BF12" s="119"/>
      <c r="BG12" s="119"/>
      <c r="BH12" s="119" t="s">
        <v>580</v>
      </c>
      <c r="BI12" s="119"/>
      <c r="BJ12" s="119"/>
      <c r="BK12" s="119" t="s">
        <v>581</v>
      </c>
      <c r="BL12" s="119"/>
      <c r="BM12" s="119"/>
      <c r="BN12" s="119" t="s">
        <v>582</v>
      </c>
      <c r="BO12" s="119"/>
      <c r="BP12" s="119"/>
      <c r="BQ12" s="119" t="s">
        <v>583</v>
      </c>
      <c r="BR12" s="119"/>
      <c r="BS12" s="119"/>
      <c r="BT12" s="119" t="s">
        <v>584</v>
      </c>
      <c r="BU12" s="119"/>
      <c r="BV12" s="119"/>
      <c r="BW12" s="119" t="s">
        <v>585</v>
      </c>
      <c r="BX12" s="119"/>
      <c r="BY12" s="119"/>
      <c r="BZ12" s="119" t="s">
        <v>586</v>
      </c>
      <c r="CA12" s="119"/>
      <c r="CB12" s="119"/>
      <c r="CC12" s="119" t="s">
        <v>587</v>
      </c>
      <c r="CD12" s="119"/>
      <c r="CE12" s="119"/>
      <c r="CF12" s="119" t="s">
        <v>588</v>
      </c>
      <c r="CG12" s="119"/>
      <c r="CH12" s="119"/>
      <c r="CI12" s="119" t="s">
        <v>589</v>
      </c>
      <c r="CJ12" s="119"/>
      <c r="CK12" s="119"/>
      <c r="CL12" s="119"/>
      <c r="CM12" s="119"/>
      <c r="CN12" s="119"/>
      <c r="CO12" s="119" t="s">
        <v>590</v>
      </c>
      <c r="CP12" s="119"/>
      <c r="CQ12" s="119"/>
      <c r="CR12" s="119" t="s">
        <v>591</v>
      </c>
      <c r="CS12" s="119"/>
      <c r="CT12" s="119"/>
      <c r="CU12" s="119" t="s">
        <v>592</v>
      </c>
      <c r="CV12" s="119"/>
      <c r="CW12" s="119"/>
      <c r="CX12" s="119" t="s">
        <v>593</v>
      </c>
      <c r="CY12" s="119"/>
      <c r="CZ12" s="119"/>
      <c r="DA12" s="119" t="s">
        <v>594</v>
      </c>
      <c r="DB12" s="119"/>
      <c r="DC12" s="119"/>
      <c r="DD12" s="119" t="s">
        <v>595</v>
      </c>
      <c r="DE12" s="119"/>
      <c r="DF12" s="119"/>
      <c r="DG12" s="119" t="s">
        <v>596</v>
      </c>
      <c r="DH12" s="119"/>
      <c r="DI12" s="119"/>
      <c r="DJ12" s="119" t="s">
        <v>597</v>
      </c>
      <c r="DK12" s="119"/>
      <c r="DL12" s="119"/>
      <c r="DM12" s="119" t="s">
        <v>598</v>
      </c>
      <c r="DN12" s="119"/>
      <c r="DO12" s="119"/>
      <c r="DP12" s="119" t="s">
        <v>599</v>
      </c>
      <c r="DQ12" s="119"/>
      <c r="DR12" s="119"/>
      <c r="DS12" s="119" t="s">
        <v>600</v>
      </c>
      <c r="DT12" s="119"/>
      <c r="DU12" s="119"/>
      <c r="DV12" s="119" t="s">
        <v>601</v>
      </c>
      <c r="DW12" s="119"/>
      <c r="DX12" s="119"/>
      <c r="DY12" s="119" t="s">
        <v>602</v>
      </c>
      <c r="DZ12" s="119"/>
      <c r="EA12" s="119"/>
      <c r="EB12" s="119" t="s">
        <v>603</v>
      </c>
      <c r="EC12" s="119"/>
      <c r="ED12" s="119"/>
      <c r="EE12" s="119" t="s">
        <v>604</v>
      </c>
      <c r="EF12" s="119"/>
      <c r="EG12" s="119"/>
      <c r="EH12" s="119" t="s">
        <v>605</v>
      </c>
      <c r="EI12" s="119"/>
      <c r="EJ12" s="119"/>
      <c r="EK12" s="131" t="s">
        <v>606</v>
      </c>
      <c r="EL12" s="131"/>
      <c r="EM12" s="131"/>
      <c r="EN12" s="119"/>
      <c r="EO12" s="119"/>
      <c r="EP12" s="119"/>
      <c r="EQ12" s="119" t="s">
        <v>607</v>
      </c>
      <c r="ER12" s="119"/>
      <c r="ES12" s="119"/>
      <c r="ET12" s="119" t="s">
        <v>608</v>
      </c>
      <c r="EU12" s="119"/>
      <c r="EV12" s="119"/>
      <c r="EW12" s="119" t="s">
        <v>609</v>
      </c>
      <c r="EX12" s="119"/>
      <c r="EY12" s="119"/>
      <c r="EZ12" s="119" t="s">
        <v>610</v>
      </c>
      <c r="FA12" s="119"/>
      <c r="FB12" s="119"/>
      <c r="FC12" s="119" t="s">
        <v>611</v>
      </c>
      <c r="FD12" s="119"/>
      <c r="FE12" s="119"/>
      <c r="FF12" s="119" t="s">
        <v>612</v>
      </c>
      <c r="FG12" s="119"/>
      <c r="FH12" s="119"/>
      <c r="FI12" s="119" t="s">
        <v>613</v>
      </c>
      <c r="FJ12" s="119"/>
      <c r="FK12" s="119"/>
      <c r="FL12" s="119" t="s">
        <v>614</v>
      </c>
      <c r="FM12" s="119"/>
      <c r="FN12" s="119"/>
      <c r="FO12" s="119" t="s">
        <v>615</v>
      </c>
      <c r="FP12" s="119"/>
      <c r="FQ12" s="119"/>
      <c r="FR12" s="119" t="s">
        <v>616</v>
      </c>
      <c r="FS12" s="119"/>
      <c r="FT12" s="119"/>
      <c r="FU12" s="131" t="s">
        <v>617</v>
      </c>
      <c r="FV12" s="131"/>
      <c r="FW12" s="131"/>
      <c r="FX12" s="119"/>
      <c r="FY12" s="119"/>
      <c r="FZ12" s="119"/>
      <c r="GA12" s="119" t="s">
        <v>618</v>
      </c>
      <c r="GB12" s="119"/>
      <c r="GC12" s="119"/>
      <c r="GD12" s="119" t="s">
        <v>619</v>
      </c>
      <c r="GE12" s="119"/>
      <c r="GF12" s="119"/>
      <c r="GG12" s="119" t="s">
        <v>620</v>
      </c>
      <c r="GH12" s="119"/>
      <c r="GI12" s="119"/>
      <c r="GJ12" s="119" t="s">
        <v>621</v>
      </c>
      <c r="GK12" s="119"/>
      <c r="GL12" s="119"/>
      <c r="GM12" s="119" t="s">
        <v>622</v>
      </c>
      <c r="GN12" s="119"/>
      <c r="GO12" s="119"/>
      <c r="GP12" s="119" t="s">
        <v>623</v>
      </c>
      <c r="GQ12" s="119"/>
      <c r="GR12" s="119"/>
      <c r="GS12" s="60"/>
    </row>
    <row r="13" spans="1:201" ht="180">
      <c r="A13" s="120"/>
      <c r="B13" s="120"/>
      <c r="C13" s="64" t="s">
        <v>624</v>
      </c>
      <c r="D13" s="64" t="s">
        <v>625</v>
      </c>
      <c r="E13" s="64" t="s">
        <v>626</v>
      </c>
      <c r="F13" s="64" t="s">
        <v>627</v>
      </c>
      <c r="G13" s="64" t="s">
        <v>628</v>
      </c>
      <c r="H13" s="64" t="s">
        <v>629</v>
      </c>
      <c r="I13" s="64" t="s">
        <v>630</v>
      </c>
      <c r="J13" s="64" t="s">
        <v>631</v>
      </c>
      <c r="K13" s="64" t="s">
        <v>632</v>
      </c>
      <c r="L13" s="64" t="s">
        <v>633</v>
      </c>
      <c r="M13" s="64" t="s">
        <v>634</v>
      </c>
      <c r="N13" s="64" t="s">
        <v>635</v>
      </c>
      <c r="O13" s="64" t="s">
        <v>636</v>
      </c>
      <c r="P13" s="64" t="s">
        <v>636</v>
      </c>
      <c r="Q13" s="64" t="s">
        <v>637</v>
      </c>
      <c r="R13" s="64" t="s">
        <v>638</v>
      </c>
      <c r="S13" s="64" t="s">
        <v>639</v>
      </c>
      <c r="T13" s="64" t="s">
        <v>640</v>
      </c>
      <c r="U13" s="64" t="s">
        <v>641</v>
      </c>
      <c r="V13" s="64" t="s">
        <v>642</v>
      </c>
      <c r="W13" s="64" t="s">
        <v>643</v>
      </c>
      <c r="X13" s="64" t="s">
        <v>644</v>
      </c>
      <c r="Y13" s="64" t="s">
        <v>422</v>
      </c>
      <c r="Z13" s="64" t="s">
        <v>645</v>
      </c>
      <c r="AA13" s="64" t="s">
        <v>646</v>
      </c>
      <c r="AB13" s="64" t="s">
        <v>647</v>
      </c>
      <c r="AC13" s="64" t="s">
        <v>648</v>
      </c>
      <c r="AD13" s="64" t="s">
        <v>649</v>
      </c>
      <c r="AE13" s="64" t="s">
        <v>650</v>
      </c>
      <c r="AF13" s="64" t="s">
        <v>651</v>
      </c>
      <c r="AG13" s="64" t="s">
        <v>652</v>
      </c>
      <c r="AH13" s="64" t="s">
        <v>653</v>
      </c>
      <c r="AI13" s="64" t="s">
        <v>654</v>
      </c>
      <c r="AJ13" s="64" t="s">
        <v>218</v>
      </c>
      <c r="AK13" s="64" t="s">
        <v>655</v>
      </c>
      <c r="AL13" s="64" t="s">
        <v>656</v>
      </c>
      <c r="AM13" s="64" t="s">
        <v>657</v>
      </c>
      <c r="AN13" s="64" t="s">
        <v>658</v>
      </c>
      <c r="AO13" s="64" t="s">
        <v>659</v>
      </c>
      <c r="AP13" s="64" t="s">
        <v>660</v>
      </c>
      <c r="AQ13" s="64" t="s">
        <v>171</v>
      </c>
      <c r="AR13" s="64" t="s">
        <v>661</v>
      </c>
      <c r="AS13" s="64" t="s">
        <v>662</v>
      </c>
      <c r="AT13" s="64" t="s">
        <v>663</v>
      </c>
      <c r="AU13" s="64" t="s">
        <v>664</v>
      </c>
      <c r="AV13" s="64" t="s">
        <v>665</v>
      </c>
      <c r="AW13" s="64" t="s">
        <v>666</v>
      </c>
      <c r="AX13" s="64" t="s">
        <v>667</v>
      </c>
      <c r="AY13" s="64" t="s">
        <v>668</v>
      </c>
      <c r="AZ13" s="64" t="s">
        <v>669</v>
      </c>
      <c r="BA13" s="64" t="s">
        <v>670</v>
      </c>
      <c r="BB13" s="64" t="s">
        <v>671</v>
      </c>
      <c r="BC13" s="64" t="s">
        <v>672</v>
      </c>
      <c r="BD13" s="64" t="s">
        <v>673</v>
      </c>
      <c r="BE13" s="64" t="s">
        <v>216</v>
      </c>
      <c r="BF13" s="64" t="s">
        <v>674</v>
      </c>
      <c r="BG13" s="64" t="s">
        <v>361</v>
      </c>
      <c r="BH13" s="64" t="s">
        <v>675</v>
      </c>
      <c r="BI13" s="64" t="s">
        <v>676</v>
      </c>
      <c r="BJ13" s="64" t="s">
        <v>677</v>
      </c>
      <c r="BK13" s="64" t="s">
        <v>678</v>
      </c>
      <c r="BL13" s="64" t="s">
        <v>679</v>
      </c>
      <c r="BM13" s="64" t="s">
        <v>680</v>
      </c>
      <c r="BN13" s="64" t="s">
        <v>681</v>
      </c>
      <c r="BO13" s="64" t="s">
        <v>682</v>
      </c>
      <c r="BP13" s="64" t="s">
        <v>683</v>
      </c>
      <c r="BQ13" s="64" t="s">
        <v>217</v>
      </c>
      <c r="BR13" s="64" t="s">
        <v>684</v>
      </c>
      <c r="BS13" s="64" t="s">
        <v>685</v>
      </c>
      <c r="BT13" s="64" t="s">
        <v>686</v>
      </c>
      <c r="BU13" s="64" t="s">
        <v>687</v>
      </c>
      <c r="BV13" s="64" t="s">
        <v>688</v>
      </c>
      <c r="BW13" s="64" t="s">
        <v>689</v>
      </c>
      <c r="BX13" s="64" t="s">
        <v>690</v>
      </c>
      <c r="BY13" s="64" t="s">
        <v>691</v>
      </c>
      <c r="BZ13" s="64" t="s">
        <v>219</v>
      </c>
      <c r="CA13" s="64" t="s">
        <v>220</v>
      </c>
      <c r="CB13" s="64" t="s">
        <v>692</v>
      </c>
      <c r="CC13" s="64" t="s">
        <v>693</v>
      </c>
      <c r="CD13" s="64" t="s">
        <v>694</v>
      </c>
      <c r="CE13" s="64" t="s">
        <v>695</v>
      </c>
      <c r="CF13" s="64" t="s">
        <v>696</v>
      </c>
      <c r="CG13" s="64" t="s">
        <v>697</v>
      </c>
      <c r="CH13" s="64" t="s">
        <v>698</v>
      </c>
      <c r="CI13" s="64" t="s">
        <v>699</v>
      </c>
      <c r="CJ13" s="64" t="s">
        <v>700</v>
      </c>
      <c r="CK13" s="64" t="s">
        <v>701</v>
      </c>
      <c r="CL13" s="64" t="s">
        <v>702</v>
      </c>
      <c r="CM13" s="64" t="s">
        <v>703</v>
      </c>
      <c r="CN13" s="64" t="s">
        <v>704</v>
      </c>
      <c r="CO13" s="64" t="s">
        <v>705</v>
      </c>
      <c r="CP13" s="64" t="s">
        <v>706</v>
      </c>
      <c r="CQ13" s="64" t="s">
        <v>707</v>
      </c>
      <c r="CR13" s="64" t="s">
        <v>222</v>
      </c>
      <c r="CS13" s="64" t="s">
        <v>708</v>
      </c>
      <c r="CT13" s="64" t="s">
        <v>223</v>
      </c>
      <c r="CU13" s="64" t="s">
        <v>709</v>
      </c>
      <c r="CV13" s="64" t="s">
        <v>710</v>
      </c>
      <c r="CW13" s="64" t="s">
        <v>711</v>
      </c>
      <c r="CX13" s="64" t="s">
        <v>712</v>
      </c>
      <c r="CY13" s="64" t="s">
        <v>713</v>
      </c>
      <c r="CZ13" s="64" t="s">
        <v>714</v>
      </c>
      <c r="DA13" s="64" t="s">
        <v>715</v>
      </c>
      <c r="DB13" s="64" t="s">
        <v>716</v>
      </c>
      <c r="DC13" s="64" t="s">
        <v>717</v>
      </c>
      <c r="DD13" s="64" t="s">
        <v>718</v>
      </c>
      <c r="DE13" s="64" t="s">
        <v>719</v>
      </c>
      <c r="DF13" s="64" t="s">
        <v>720</v>
      </c>
      <c r="DG13" s="64" t="s">
        <v>721</v>
      </c>
      <c r="DH13" s="64" t="s">
        <v>722</v>
      </c>
      <c r="DI13" s="64" t="s">
        <v>723</v>
      </c>
      <c r="DJ13" s="64" t="s">
        <v>724</v>
      </c>
      <c r="DK13" s="64" t="s">
        <v>725</v>
      </c>
      <c r="DL13" s="64" t="s">
        <v>726</v>
      </c>
      <c r="DM13" s="64" t="s">
        <v>727</v>
      </c>
      <c r="DN13" s="64" t="s">
        <v>728</v>
      </c>
      <c r="DO13" s="64" t="s">
        <v>729</v>
      </c>
      <c r="DP13" s="64" t="s">
        <v>730</v>
      </c>
      <c r="DQ13" s="64" t="s">
        <v>731</v>
      </c>
      <c r="DR13" s="64" t="s">
        <v>732</v>
      </c>
      <c r="DS13" s="64" t="s">
        <v>733</v>
      </c>
      <c r="DT13" s="64" t="s">
        <v>734</v>
      </c>
      <c r="DU13" s="64" t="s">
        <v>735</v>
      </c>
      <c r="DV13" s="64" t="s">
        <v>736</v>
      </c>
      <c r="DW13" s="64" t="s">
        <v>737</v>
      </c>
      <c r="DX13" s="64" t="s">
        <v>738</v>
      </c>
      <c r="DY13" s="64" t="s">
        <v>739</v>
      </c>
      <c r="DZ13" s="64" t="s">
        <v>740</v>
      </c>
      <c r="EA13" s="64" t="s">
        <v>741</v>
      </c>
      <c r="EB13" s="64" t="s">
        <v>742</v>
      </c>
      <c r="EC13" s="64" t="s">
        <v>743</v>
      </c>
      <c r="ED13" s="64" t="s">
        <v>744</v>
      </c>
      <c r="EE13" s="64" t="s">
        <v>440</v>
      </c>
      <c r="EF13" s="64" t="s">
        <v>745</v>
      </c>
      <c r="EG13" s="64" t="s">
        <v>746</v>
      </c>
      <c r="EH13" s="64" t="s">
        <v>747</v>
      </c>
      <c r="EI13" s="64" t="s">
        <v>748</v>
      </c>
      <c r="EJ13" s="64" t="s">
        <v>749</v>
      </c>
      <c r="EK13" s="64" t="s">
        <v>750</v>
      </c>
      <c r="EL13" s="64" t="s">
        <v>751</v>
      </c>
      <c r="EM13" s="64" t="s">
        <v>752</v>
      </c>
      <c r="EN13" s="64" t="s">
        <v>753</v>
      </c>
      <c r="EO13" s="64" t="s">
        <v>754</v>
      </c>
      <c r="EP13" s="64" t="s">
        <v>755</v>
      </c>
      <c r="EQ13" s="64" t="s">
        <v>756</v>
      </c>
      <c r="ER13" s="64" t="s">
        <v>757</v>
      </c>
      <c r="ES13" s="64" t="s">
        <v>758</v>
      </c>
      <c r="ET13" s="64" t="s">
        <v>759</v>
      </c>
      <c r="EU13" s="64" t="s">
        <v>760</v>
      </c>
      <c r="EV13" s="64" t="s">
        <v>761</v>
      </c>
      <c r="EW13" s="64" t="s">
        <v>762</v>
      </c>
      <c r="EX13" s="64" t="s">
        <v>763</v>
      </c>
      <c r="EY13" s="64" t="s">
        <v>764</v>
      </c>
      <c r="EZ13" s="64" t="s">
        <v>660</v>
      </c>
      <c r="FA13" s="64" t="s">
        <v>228</v>
      </c>
      <c r="FB13" s="64" t="s">
        <v>661</v>
      </c>
      <c r="FC13" s="64" t="s">
        <v>765</v>
      </c>
      <c r="FD13" s="64" t="s">
        <v>766</v>
      </c>
      <c r="FE13" s="64" t="s">
        <v>767</v>
      </c>
      <c r="FF13" s="64" t="s">
        <v>768</v>
      </c>
      <c r="FG13" s="64" t="s">
        <v>769</v>
      </c>
      <c r="FH13" s="64" t="s">
        <v>770</v>
      </c>
      <c r="FI13" s="64" t="s">
        <v>771</v>
      </c>
      <c r="FJ13" s="64" t="s">
        <v>772</v>
      </c>
      <c r="FK13" s="64" t="s">
        <v>773</v>
      </c>
      <c r="FL13" s="64" t="s">
        <v>774</v>
      </c>
      <c r="FM13" s="64" t="s">
        <v>775</v>
      </c>
      <c r="FN13" s="64" t="s">
        <v>776</v>
      </c>
      <c r="FO13" s="64" t="s">
        <v>777</v>
      </c>
      <c r="FP13" s="64" t="s">
        <v>778</v>
      </c>
      <c r="FQ13" s="64" t="s">
        <v>779</v>
      </c>
      <c r="FR13" s="64" t="s">
        <v>828</v>
      </c>
      <c r="FS13" s="64" t="s">
        <v>780</v>
      </c>
      <c r="FT13" s="64" t="s">
        <v>781</v>
      </c>
      <c r="FU13" s="64" t="s">
        <v>782</v>
      </c>
      <c r="FV13" s="64" t="s">
        <v>406</v>
      </c>
      <c r="FW13" s="64" t="s">
        <v>783</v>
      </c>
      <c r="FX13" s="64" t="s">
        <v>784</v>
      </c>
      <c r="FY13" s="64" t="s">
        <v>785</v>
      </c>
      <c r="FZ13" s="64" t="s">
        <v>786</v>
      </c>
      <c r="GA13" s="64" t="s">
        <v>787</v>
      </c>
      <c r="GB13" s="64" t="s">
        <v>788</v>
      </c>
      <c r="GC13" s="64" t="s">
        <v>789</v>
      </c>
      <c r="GD13" s="64" t="s">
        <v>790</v>
      </c>
      <c r="GE13" s="64" t="s">
        <v>791</v>
      </c>
      <c r="GF13" s="64" t="s">
        <v>792</v>
      </c>
      <c r="GG13" s="64" t="s">
        <v>793</v>
      </c>
      <c r="GH13" s="64" t="s">
        <v>794</v>
      </c>
      <c r="GI13" s="64" t="s">
        <v>795</v>
      </c>
      <c r="GJ13" s="64" t="s">
        <v>796</v>
      </c>
      <c r="GK13" s="64" t="s">
        <v>797</v>
      </c>
      <c r="GL13" s="64" t="s">
        <v>798</v>
      </c>
      <c r="GM13" s="64" t="s">
        <v>799</v>
      </c>
      <c r="GN13" s="64" t="s">
        <v>800</v>
      </c>
      <c r="GO13" s="64" t="s">
        <v>801</v>
      </c>
      <c r="GP13" s="64" t="s">
        <v>802</v>
      </c>
      <c r="GQ13" s="64" t="s">
        <v>803</v>
      </c>
      <c r="GR13" s="64" t="s">
        <v>804</v>
      </c>
      <c r="GS13" s="60"/>
    </row>
    <row r="14" spans="1:201" ht="30" customHeight="1">
      <c r="A14" s="65">
        <v>1</v>
      </c>
      <c r="B14" s="66" t="s">
        <v>854</v>
      </c>
      <c r="C14" s="63"/>
      <c r="D14" s="63">
        <v>1</v>
      </c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/>
      <c r="BF14" s="63">
        <v>1</v>
      </c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/>
      <c r="BX14" s="63">
        <v>1</v>
      </c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63">
        <v>1</v>
      </c>
      <c r="FM14" s="63"/>
      <c r="FN14" s="63"/>
      <c r="FO14" s="63">
        <v>1</v>
      </c>
      <c r="FP14" s="63"/>
      <c r="FQ14" s="63"/>
      <c r="FR14" s="63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>
        <v>1</v>
      </c>
      <c r="GE14" s="63"/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7"/>
    </row>
    <row r="15" spans="1:201" ht="18" customHeight="1">
      <c r="A15" s="68">
        <v>2</v>
      </c>
      <c r="B15" s="69" t="s">
        <v>830</v>
      </c>
      <c r="C15" s="63">
        <v>1</v>
      </c>
      <c r="D15" s="63"/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>
        <v>1</v>
      </c>
      <c r="S15" s="63"/>
      <c r="T15" s="63"/>
      <c r="U15" s="63">
        <v>1</v>
      </c>
      <c r="V15" s="63"/>
      <c r="W15" s="63"/>
      <c r="X15" s="63"/>
      <c r="Y15" s="63">
        <v>1</v>
      </c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/>
      <c r="AK15" s="63">
        <v>1</v>
      </c>
      <c r="AL15" s="63"/>
      <c r="AM15" s="63"/>
      <c r="AN15" s="63">
        <v>1</v>
      </c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/>
      <c r="BF15" s="63">
        <v>1</v>
      </c>
      <c r="BG15" s="63"/>
      <c r="BH15" s="63">
        <v>1</v>
      </c>
      <c r="BI15" s="63"/>
      <c r="BJ15" s="63"/>
      <c r="BK15" s="63"/>
      <c r="BL15" s="63">
        <v>1</v>
      </c>
      <c r="BM15" s="63"/>
      <c r="BN15" s="63"/>
      <c r="BO15" s="63">
        <v>1</v>
      </c>
      <c r="BP15" s="63"/>
      <c r="BQ15" s="63">
        <v>1</v>
      </c>
      <c r="BR15" s="63"/>
      <c r="BS15" s="63"/>
      <c r="BT15" s="63">
        <v>1</v>
      </c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/>
      <c r="EU15" s="63">
        <v>1</v>
      </c>
      <c r="EV15" s="63"/>
      <c r="EW15" s="63">
        <v>1</v>
      </c>
      <c r="EX15" s="63"/>
      <c r="EY15" s="63"/>
      <c r="EZ15" s="63">
        <v>1</v>
      </c>
      <c r="FA15" s="63"/>
      <c r="FB15" s="63"/>
      <c r="FC15" s="63">
        <v>1</v>
      </c>
      <c r="FD15" s="63"/>
      <c r="FE15" s="63"/>
      <c r="FF15" s="63">
        <v>1</v>
      </c>
      <c r="FG15" s="63"/>
      <c r="FH15" s="63"/>
      <c r="FI15" s="63">
        <v>1</v>
      </c>
      <c r="FJ15" s="63"/>
      <c r="FK15" s="63"/>
      <c r="FL15" s="63">
        <v>1</v>
      </c>
      <c r="FM15" s="63">
        <f>FM14/20%</f>
        <v>0</v>
      </c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63">
        <v>1</v>
      </c>
      <c r="GQ15" s="63"/>
      <c r="GR15" s="63"/>
      <c r="GS15" s="67"/>
    </row>
    <row r="16" spans="1:201" ht="18" customHeight="1">
      <c r="A16" s="68">
        <v>3</v>
      </c>
      <c r="B16" s="69" t="s">
        <v>853</v>
      </c>
      <c r="C16" s="63"/>
      <c r="D16" s="63">
        <v>1</v>
      </c>
      <c r="E16" s="63"/>
      <c r="F16" s="63">
        <v>1</v>
      </c>
      <c r="G16" s="63"/>
      <c r="H16" s="63"/>
      <c r="I16" s="63">
        <v>1</v>
      </c>
      <c r="J16" s="63"/>
      <c r="K16" s="63"/>
      <c r="L16" s="63"/>
      <c r="M16" s="63">
        <v>1</v>
      </c>
      <c r="N16" s="63"/>
      <c r="O16" s="63"/>
      <c r="P16" s="63">
        <v>1</v>
      </c>
      <c r="Q16" s="63"/>
      <c r="R16" s="63"/>
      <c r="S16" s="63">
        <v>1</v>
      </c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/>
      <c r="AE16" s="63">
        <v>1</v>
      </c>
      <c r="AF16" s="63"/>
      <c r="AG16" s="63">
        <v>1</v>
      </c>
      <c r="AH16" s="63"/>
      <c r="AI16" s="63"/>
      <c r="AJ16" s="63"/>
      <c r="AK16" s="63">
        <v>1</v>
      </c>
      <c r="AL16" s="63"/>
      <c r="AM16" s="63"/>
      <c r="AN16" s="63">
        <v>1</v>
      </c>
      <c r="AO16" s="63"/>
      <c r="AP16" s="63">
        <v>1</v>
      </c>
      <c r="AQ16" s="63"/>
      <c r="AR16" s="63"/>
      <c r="AS16" s="63"/>
      <c r="AT16" s="63">
        <v>1</v>
      </c>
      <c r="AU16" s="63"/>
      <c r="AV16" s="63">
        <v>1</v>
      </c>
      <c r="AW16" s="63"/>
      <c r="AX16" s="63"/>
      <c r="AY16" s="63">
        <v>1</v>
      </c>
      <c r="AZ16" s="63"/>
      <c r="BA16" s="63"/>
      <c r="BB16" s="63"/>
      <c r="BC16" s="63">
        <v>1</v>
      </c>
      <c r="BD16" s="63"/>
      <c r="BE16" s="63">
        <v>1</v>
      </c>
      <c r="BF16" s="63"/>
      <c r="BG16" s="63"/>
      <c r="BH16" s="63">
        <v>1</v>
      </c>
      <c r="BI16" s="63"/>
      <c r="BJ16" s="63"/>
      <c r="BK16" s="63"/>
      <c r="BL16" s="63">
        <v>1</v>
      </c>
      <c r="BM16" s="63"/>
      <c r="BN16" s="63"/>
      <c r="BO16" s="63">
        <v>1</v>
      </c>
      <c r="BP16" s="63"/>
      <c r="BQ16" s="63"/>
      <c r="BR16" s="63">
        <v>1</v>
      </c>
      <c r="BS16" s="63"/>
      <c r="BT16" s="63">
        <v>1</v>
      </c>
      <c r="BU16" s="63"/>
      <c r="BV16" s="63"/>
      <c r="BW16" s="63"/>
      <c r="BX16" s="63">
        <v>1</v>
      </c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/>
      <c r="CP16" s="63">
        <v>1</v>
      </c>
      <c r="CQ16" s="63"/>
      <c r="CR16" s="63">
        <v>1</v>
      </c>
      <c r="CS16" s="63"/>
      <c r="CT16" s="63"/>
      <c r="CU16" s="63">
        <v>1</v>
      </c>
      <c r="CV16" s="63"/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>
        <v>1</v>
      </c>
      <c r="DH16" s="63"/>
      <c r="DI16" s="63"/>
      <c r="DJ16" s="63">
        <v>1</v>
      </c>
      <c r="DK16" s="63"/>
      <c r="DL16" s="63"/>
      <c r="DM16" s="63">
        <v>1</v>
      </c>
      <c r="DN16" s="63"/>
      <c r="DO16" s="63"/>
      <c r="DP16" s="63">
        <v>1</v>
      </c>
      <c r="DQ16" s="63"/>
      <c r="DR16" s="63"/>
      <c r="DS16" s="63"/>
      <c r="DT16" s="63">
        <v>1</v>
      </c>
      <c r="DU16" s="63"/>
      <c r="DV16" s="63"/>
      <c r="DW16" s="63">
        <v>1</v>
      </c>
      <c r="DX16" s="63"/>
      <c r="DY16" s="63">
        <v>1</v>
      </c>
      <c r="DZ16" s="63"/>
      <c r="EA16" s="63"/>
      <c r="EB16" s="63"/>
      <c r="EC16" s="63">
        <v>1</v>
      </c>
      <c r="ED16" s="63"/>
      <c r="EE16" s="63">
        <v>1</v>
      </c>
      <c r="EF16" s="63"/>
      <c r="EG16" s="63"/>
      <c r="EH16" s="63">
        <v>1</v>
      </c>
      <c r="EI16" s="63"/>
      <c r="EJ16" s="63"/>
      <c r="EK16" s="63"/>
      <c r="EL16" s="63">
        <v>1</v>
      </c>
      <c r="EM16" s="63"/>
      <c r="EN16" s="63">
        <v>1</v>
      </c>
      <c r="EO16" s="63"/>
      <c r="EP16" s="63"/>
      <c r="EQ16" s="63"/>
      <c r="ER16" s="63">
        <v>1</v>
      </c>
      <c r="ES16" s="63"/>
      <c r="ET16" s="63"/>
      <c r="EU16" s="63">
        <v>1</v>
      </c>
      <c r="EV16" s="63"/>
      <c r="EW16" s="63">
        <v>1</v>
      </c>
      <c r="EX16" s="63"/>
      <c r="EY16" s="63"/>
      <c r="EZ16" s="63"/>
      <c r="FA16" s="63">
        <v>1</v>
      </c>
      <c r="FB16" s="63"/>
      <c r="FC16" s="63">
        <v>1</v>
      </c>
      <c r="FD16" s="63"/>
      <c r="FE16" s="63"/>
      <c r="FF16" s="63"/>
      <c r="FG16" s="63">
        <v>1</v>
      </c>
      <c r="FH16" s="63"/>
      <c r="FI16" s="63"/>
      <c r="FJ16" s="63">
        <v>1</v>
      </c>
      <c r="FK16" s="63"/>
      <c r="FL16" s="63">
        <v>1</v>
      </c>
      <c r="FM16" s="63"/>
      <c r="FN16" s="63"/>
      <c r="FO16" s="63">
        <v>1</v>
      </c>
      <c r="FP16" s="63"/>
      <c r="FQ16" s="63"/>
      <c r="FR16" s="63">
        <v>1</v>
      </c>
      <c r="FS16" s="63"/>
      <c r="FT16" s="63"/>
      <c r="FU16" s="63">
        <v>1</v>
      </c>
      <c r="FV16" s="63"/>
      <c r="FW16" s="63"/>
      <c r="FX16" s="63">
        <v>1</v>
      </c>
      <c r="FY16" s="63"/>
      <c r="FZ16" s="63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7"/>
    </row>
    <row r="17" spans="1:201" ht="20.25" customHeight="1">
      <c r="A17" s="68">
        <v>4</v>
      </c>
      <c r="B17" s="69" t="s">
        <v>852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/>
      <c r="S17" s="63">
        <v>1</v>
      </c>
      <c r="T17" s="63"/>
      <c r="U17" s="63"/>
      <c r="V17" s="63">
        <v>1</v>
      </c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>
        <v>1</v>
      </c>
      <c r="AZ17" s="63"/>
      <c r="BA17" s="63"/>
      <c r="BB17" s="63"/>
      <c r="BC17" s="63">
        <v>1</v>
      </c>
      <c r="BD17" s="63"/>
      <c r="BE17" s="63">
        <v>1</v>
      </c>
      <c r="BF17" s="63"/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>
        <v>1</v>
      </c>
      <c r="CM17" s="63"/>
      <c r="CN17" s="63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>
        <v>1</v>
      </c>
      <c r="DH17" s="63"/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>
        <v>1</v>
      </c>
      <c r="DW17" s="63"/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63"/>
      <c r="GQ17" s="63">
        <v>1</v>
      </c>
      <c r="GR17" s="63"/>
      <c r="GS17" s="67"/>
    </row>
    <row r="18" spans="1:201" ht="16.5" customHeight="1">
      <c r="A18" s="68">
        <v>5</v>
      </c>
      <c r="B18" s="69" t="s">
        <v>851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/>
      <c r="V18" s="63">
        <v>1</v>
      </c>
      <c r="W18" s="63"/>
      <c r="X18" s="63">
        <v>1</v>
      </c>
      <c r="Y18" s="63"/>
      <c r="Z18" s="63"/>
      <c r="AA18" s="63"/>
      <c r="AB18" s="63">
        <v>1</v>
      </c>
      <c r="AC18" s="63"/>
      <c r="AD18" s="63">
        <v>1</v>
      </c>
      <c r="AE18" s="63"/>
      <c r="AF18" s="63"/>
      <c r="AG18" s="63"/>
      <c r="AH18" s="63">
        <v>1</v>
      </c>
      <c r="AI18" s="63"/>
      <c r="AJ18" s="63">
        <v>1</v>
      </c>
      <c r="AK18" s="63"/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>
        <v>1</v>
      </c>
      <c r="BF18" s="63"/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>
        <v>1</v>
      </c>
      <c r="DB18" s="63"/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>
        <v>1</v>
      </c>
      <c r="DW18" s="63"/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>
        <v>1</v>
      </c>
      <c r="ER18" s="63"/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/>
      <c r="FY18" s="63">
        <v>1</v>
      </c>
      <c r="FZ18" s="63"/>
      <c r="GA18" s="63"/>
      <c r="GB18" s="63">
        <v>1</v>
      </c>
      <c r="GC18" s="63"/>
      <c r="GD18" s="63"/>
      <c r="GE18" s="63">
        <v>1</v>
      </c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7"/>
    </row>
    <row r="19" spans="1:201" ht="16.5" customHeight="1">
      <c r="A19" s="68">
        <v>6</v>
      </c>
      <c r="B19" s="69" t="s">
        <v>850</v>
      </c>
      <c r="C19" s="63">
        <v>1</v>
      </c>
      <c r="D19" s="63"/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>
        <v>1</v>
      </c>
      <c r="P19" s="63"/>
      <c r="Q19" s="63"/>
      <c r="R19" s="63">
        <v>1</v>
      </c>
      <c r="S19" s="63"/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>
        <v>1</v>
      </c>
      <c r="AE19" s="63"/>
      <c r="AF19" s="63"/>
      <c r="AG19" s="63"/>
      <c r="AH19" s="63">
        <v>1</v>
      </c>
      <c r="AI19" s="63"/>
      <c r="AJ19" s="63">
        <v>1</v>
      </c>
      <c r="AK19" s="63"/>
      <c r="AL19" s="63"/>
      <c r="AM19" s="63">
        <v>1</v>
      </c>
      <c r="AN19" s="63"/>
      <c r="AO19" s="63"/>
      <c r="AP19" s="63">
        <v>1</v>
      </c>
      <c r="AQ19" s="63"/>
      <c r="AR19" s="63"/>
      <c r="AS19" s="63">
        <v>1</v>
      </c>
      <c r="AT19" s="63"/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>
        <v>1</v>
      </c>
      <c r="BF19" s="63"/>
      <c r="BG19" s="63"/>
      <c r="BH19" s="63">
        <v>1</v>
      </c>
      <c r="BI19" s="63"/>
      <c r="BJ19" s="63"/>
      <c r="BK19" s="63">
        <v>1</v>
      </c>
      <c r="BL19" s="63"/>
      <c r="BM19" s="63"/>
      <c r="BN19" s="63">
        <v>1</v>
      </c>
      <c r="BO19" s="63"/>
      <c r="BP19" s="63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>
        <v>1</v>
      </c>
      <c r="CA19" s="63"/>
      <c r="CB19" s="63"/>
      <c r="CC19" s="63"/>
      <c r="CD19" s="63">
        <v>1</v>
      </c>
      <c r="CE19" s="63"/>
      <c r="CF19" s="63"/>
      <c r="CG19" s="63">
        <v>1</v>
      </c>
      <c r="CH19" s="63"/>
      <c r="CI19" s="63">
        <v>1</v>
      </c>
      <c r="CJ19" s="63"/>
      <c r="CK19" s="63"/>
      <c r="CL19" s="63"/>
      <c r="CM19" s="63">
        <v>1</v>
      </c>
      <c r="CN19" s="63"/>
      <c r="CO19" s="63">
        <v>1</v>
      </c>
      <c r="CP19" s="63"/>
      <c r="CQ19" s="63"/>
      <c r="CR19" s="63">
        <v>1</v>
      </c>
      <c r="CS19" s="63"/>
      <c r="CT19" s="63"/>
      <c r="CU19" s="63"/>
      <c r="CV19" s="63">
        <v>1</v>
      </c>
      <c r="CW19" s="63"/>
      <c r="CX19" s="63"/>
      <c r="CY19" s="63">
        <v>1</v>
      </c>
      <c r="CZ19" s="63"/>
      <c r="DA19" s="63">
        <v>1</v>
      </c>
      <c r="DB19" s="63"/>
      <c r="DC19" s="63"/>
      <c r="DD19" s="63">
        <v>1</v>
      </c>
      <c r="DE19" s="63"/>
      <c r="DF19" s="63"/>
      <c r="DG19" s="63"/>
      <c r="DH19" s="63">
        <v>1</v>
      </c>
      <c r="DI19" s="63"/>
      <c r="DJ19" s="63"/>
      <c r="DK19" s="63">
        <v>1</v>
      </c>
      <c r="DL19" s="63"/>
      <c r="DM19" s="63">
        <v>1</v>
      </c>
      <c r="DN19" s="63"/>
      <c r="DO19" s="63"/>
      <c r="DP19" s="63"/>
      <c r="DQ19" s="63">
        <v>1</v>
      </c>
      <c r="DR19" s="63"/>
      <c r="DS19" s="63">
        <v>1</v>
      </c>
      <c r="DT19" s="63"/>
      <c r="DU19" s="63"/>
      <c r="DV19" s="63">
        <v>1</v>
      </c>
      <c r="DW19" s="63"/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>
        <v>1</v>
      </c>
      <c r="ER19" s="63"/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>
        <v>1</v>
      </c>
      <c r="FG19" s="63"/>
      <c r="FH19" s="63"/>
      <c r="FI19" s="63">
        <v>1</v>
      </c>
      <c r="FJ19" s="63"/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/>
      <c r="FY19" s="63">
        <v>1</v>
      </c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>
        <v>1</v>
      </c>
      <c r="GQ19" s="63"/>
      <c r="GR19" s="63"/>
      <c r="GS19" s="67"/>
    </row>
    <row r="20" spans="1:201" ht="17.25" customHeight="1">
      <c r="A20" s="68">
        <v>7</v>
      </c>
      <c r="B20" s="69" t="s">
        <v>844</v>
      </c>
      <c r="C20" s="63"/>
      <c r="D20" s="63">
        <v>1</v>
      </c>
      <c r="E20" s="63"/>
      <c r="F20" s="63">
        <v>1</v>
      </c>
      <c r="G20" s="63"/>
      <c r="H20" s="63"/>
      <c r="I20" s="63">
        <v>1</v>
      </c>
      <c r="J20" s="63"/>
      <c r="K20" s="63"/>
      <c r="L20" s="63"/>
      <c r="M20" s="63">
        <v>1</v>
      </c>
      <c r="N20" s="63"/>
      <c r="O20" s="63"/>
      <c r="P20" s="63">
        <v>1</v>
      </c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>
        <v>1</v>
      </c>
      <c r="AK20" s="63"/>
      <c r="AL20" s="63"/>
      <c r="AM20" s="63">
        <v>1</v>
      </c>
      <c r="AN20" s="63"/>
      <c r="AO20" s="63"/>
      <c r="AP20" s="63">
        <v>1</v>
      </c>
      <c r="AQ20" s="63"/>
      <c r="AR20" s="63"/>
      <c r="AS20" s="63">
        <v>1</v>
      </c>
      <c r="AT20" s="63"/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>
        <v>1</v>
      </c>
      <c r="BI20" s="63"/>
      <c r="BJ20" s="63"/>
      <c r="BK20" s="63">
        <v>1</v>
      </c>
      <c r="BL20" s="63"/>
      <c r="BM20" s="63"/>
      <c r="BN20" s="63"/>
      <c r="BO20" s="63">
        <v>1</v>
      </c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/>
      <c r="CG20" s="63">
        <v>1</v>
      </c>
      <c r="CH20" s="63"/>
      <c r="CI20" s="63">
        <v>1</v>
      </c>
      <c r="CJ20" s="63"/>
      <c r="CK20" s="63"/>
      <c r="CL20" s="63"/>
      <c r="CM20" s="63">
        <v>1</v>
      </c>
      <c r="CN20" s="63"/>
      <c r="CO20" s="63">
        <v>1</v>
      </c>
      <c r="CP20" s="63"/>
      <c r="CQ20" s="63"/>
      <c r="CR20" s="63">
        <v>1</v>
      </c>
      <c r="CS20" s="63"/>
      <c r="CT20" s="63"/>
      <c r="CU20" s="63"/>
      <c r="CV20" s="63">
        <v>1</v>
      </c>
      <c r="CW20" s="63"/>
      <c r="CX20" s="63">
        <v>1</v>
      </c>
      <c r="CY20" s="63"/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/>
      <c r="DK20" s="63">
        <v>1</v>
      </c>
      <c r="DL20" s="63"/>
      <c r="DM20" s="63">
        <v>1</v>
      </c>
      <c r="DN20" s="63"/>
      <c r="DO20" s="63"/>
      <c r="DP20" s="63">
        <v>1</v>
      </c>
      <c r="DQ20" s="63"/>
      <c r="DR20" s="63"/>
      <c r="DS20" s="63">
        <v>1</v>
      </c>
      <c r="DT20" s="63"/>
      <c r="DU20" s="63"/>
      <c r="DV20" s="63"/>
      <c r="DW20" s="63">
        <v>1</v>
      </c>
      <c r="DX20" s="63"/>
      <c r="DY20" s="63">
        <v>1</v>
      </c>
      <c r="DZ20" s="63"/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>
        <v>1</v>
      </c>
      <c r="EO20" s="63"/>
      <c r="EP20" s="63"/>
      <c r="EQ20" s="63">
        <v>1</v>
      </c>
      <c r="ER20" s="63"/>
      <c r="ES20" s="63"/>
      <c r="ET20" s="63"/>
      <c r="EU20" s="63">
        <v>1</v>
      </c>
      <c r="EV20" s="63"/>
      <c r="EW20" s="63">
        <v>1</v>
      </c>
      <c r="EX20" s="63"/>
      <c r="EY20" s="63"/>
      <c r="EZ20" s="63">
        <v>1</v>
      </c>
      <c r="FA20" s="63"/>
      <c r="FB20" s="63"/>
      <c r="FC20" s="63"/>
      <c r="FD20" s="63">
        <v>1</v>
      </c>
      <c r="FE20" s="63"/>
      <c r="FF20" s="63">
        <v>1</v>
      </c>
      <c r="FG20" s="63"/>
      <c r="FH20" s="63"/>
      <c r="FI20" s="63">
        <v>1</v>
      </c>
      <c r="FJ20" s="63"/>
      <c r="FK20" s="63"/>
      <c r="FL20" s="63">
        <v>1</v>
      </c>
      <c r="FM20" s="63"/>
      <c r="FN20" s="63"/>
      <c r="FO20" s="63">
        <v>1</v>
      </c>
      <c r="FP20" s="63"/>
      <c r="FQ20" s="63"/>
      <c r="FR20" s="63">
        <v>1</v>
      </c>
      <c r="FS20" s="63"/>
      <c r="FT20" s="63"/>
      <c r="FU20" s="63">
        <v>1</v>
      </c>
      <c r="FV20" s="63"/>
      <c r="FW20" s="63"/>
      <c r="FX20" s="63"/>
      <c r="FY20" s="63">
        <v>1</v>
      </c>
      <c r="FZ20" s="63"/>
      <c r="GA20" s="63">
        <v>1</v>
      </c>
      <c r="GB20" s="63"/>
      <c r="GC20" s="63"/>
      <c r="GD20" s="63">
        <v>1</v>
      </c>
      <c r="GE20" s="63"/>
      <c r="GF20" s="63"/>
      <c r="GG20" s="63">
        <v>1</v>
      </c>
      <c r="GH20" s="63"/>
      <c r="GI20" s="63"/>
      <c r="GJ20" s="63">
        <v>1</v>
      </c>
      <c r="GK20" s="63"/>
      <c r="GL20" s="63"/>
      <c r="GM20" s="63">
        <v>1</v>
      </c>
      <c r="GN20" s="63"/>
      <c r="GO20" s="63"/>
      <c r="GP20" s="63">
        <v>1</v>
      </c>
      <c r="GQ20" s="63"/>
      <c r="GR20" s="63"/>
      <c r="GS20" s="67"/>
    </row>
    <row r="21" spans="1:201">
      <c r="A21" s="78">
        <v>8</v>
      </c>
      <c r="B21" s="63" t="s">
        <v>846</v>
      </c>
      <c r="C21" s="63"/>
      <c r="D21" s="63">
        <v>1</v>
      </c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/>
      <c r="P21" s="63">
        <v>1</v>
      </c>
      <c r="Q21" s="63"/>
      <c r="R21" s="63"/>
      <c r="S21" s="63">
        <v>1</v>
      </c>
      <c r="T21" s="63"/>
      <c r="U21" s="63">
        <v>1</v>
      </c>
      <c r="V21" s="63"/>
      <c r="W21" s="63"/>
      <c r="X21" s="63">
        <v>1</v>
      </c>
      <c r="Y21" s="63"/>
      <c r="Z21" s="63"/>
      <c r="AA21" s="63"/>
      <c r="AB21" s="63">
        <v>1</v>
      </c>
      <c r="AC21" s="63"/>
      <c r="AD21" s="63"/>
      <c r="AE21" s="63">
        <v>1</v>
      </c>
      <c r="AF21" s="63"/>
      <c r="AG21" s="63">
        <v>1</v>
      </c>
      <c r="AH21" s="63"/>
      <c r="AI21" s="63"/>
      <c r="AJ21" s="63"/>
      <c r="AK21" s="63">
        <v>1</v>
      </c>
      <c r="AL21" s="63"/>
      <c r="AM21" s="63">
        <v>1</v>
      </c>
      <c r="AN21" s="63"/>
      <c r="AO21" s="63"/>
      <c r="AP21" s="63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/>
      <c r="BF21" s="63">
        <v>1</v>
      </c>
      <c r="BG21" s="63"/>
      <c r="BH21" s="63">
        <v>1</v>
      </c>
      <c r="BI21" s="63"/>
      <c r="BJ21" s="63"/>
      <c r="BK21" s="63"/>
      <c r="BL21" s="63">
        <v>1</v>
      </c>
      <c r="BM21" s="63"/>
      <c r="BN21" s="63"/>
      <c r="BO21" s="63">
        <v>1</v>
      </c>
      <c r="BP21" s="63"/>
      <c r="BQ21" s="63">
        <v>1</v>
      </c>
      <c r="BR21" s="63"/>
      <c r="BS21" s="63"/>
      <c r="BT21" s="63">
        <v>1</v>
      </c>
      <c r="BU21" s="63"/>
      <c r="BV21" s="63"/>
      <c r="BW21" s="63">
        <v>1</v>
      </c>
      <c r="BX21" s="63"/>
      <c r="BY21" s="63"/>
      <c r="BZ21" s="63"/>
      <c r="CA21" s="63">
        <v>1</v>
      </c>
      <c r="CB21" s="63"/>
      <c r="CC21" s="63"/>
      <c r="CD21" s="63">
        <v>1</v>
      </c>
      <c r="CE21" s="63"/>
      <c r="CF21" s="63">
        <v>1</v>
      </c>
      <c r="CG21" s="63"/>
      <c r="CH21" s="63"/>
      <c r="CI21" s="63"/>
      <c r="CJ21" s="63">
        <v>1</v>
      </c>
      <c r="CK21" s="63"/>
      <c r="CL21" s="63">
        <v>1</v>
      </c>
      <c r="CM21" s="63"/>
      <c r="CN21" s="63"/>
      <c r="CO21" s="63">
        <v>1</v>
      </c>
      <c r="CP21" s="63"/>
      <c r="CQ21" s="63"/>
      <c r="CR21" s="63">
        <v>1</v>
      </c>
      <c r="CS21" s="63"/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>
        <v>1</v>
      </c>
      <c r="DE21" s="63"/>
      <c r="DF21" s="63"/>
      <c r="DG21" s="63">
        <v>1</v>
      </c>
      <c r="DH21" s="63"/>
      <c r="DI21" s="63"/>
      <c r="DJ21" s="63"/>
      <c r="DK21" s="63">
        <v>1</v>
      </c>
      <c r="DL21" s="63"/>
      <c r="DM21" s="63">
        <v>1</v>
      </c>
      <c r="DN21" s="63"/>
      <c r="DO21" s="63"/>
      <c r="DP21" s="63">
        <v>1</v>
      </c>
      <c r="DQ21" s="63"/>
      <c r="DR21" s="63"/>
      <c r="DS21" s="63">
        <v>1</v>
      </c>
      <c r="DT21" s="63"/>
      <c r="DU21" s="63"/>
      <c r="DV21" s="63"/>
      <c r="DW21" s="63">
        <v>1</v>
      </c>
      <c r="DX21" s="63"/>
      <c r="DY21" s="63">
        <v>1</v>
      </c>
      <c r="DZ21" s="63"/>
      <c r="EA21" s="63"/>
      <c r="EB21" s="63"/>
      <c r="EC21" s="63">
        <v>1</v>
      </c>
      <c r="ED21" s="63"/>
      <c r="EE21" s="63">
        <v>1</v>
      </c>
      <c r="EF21" s="63"/>
      <c r="EG21" s="63"/>
      <c r="EH21" s="63">
        <v>1</v>
      </c>
      <c r="EI21" s="63"/>
      <c r="EJ21" s="63"/>
      <c r="EK21" s="63">
        <v>1</v>
      </c>
      <c r="EL21" s="63"/>
      <c r="EM21" s="63"/>
      <c r="EN21" s="63">
        <v>1</v>
      </c>
      <c r="EO21" s="63"/>
      <c r="EP21" s="63"/>
      <c r="EQ21" s="63">
        <v>1</v>
      </c>
      <c r="ER21" s="63"/>
      <c r="ES21" s="63"/>
      <c r="ET21" s="63"/>
      <c r="EU21" s="63">
        <v>1</v>
      </c>
      <c r="EV21" s="63"/>
      <c r="EW21" s="63">
        <v>1</v>
      </c>
      <c r="EX21" s="63"/>
      <c r="EY21" s="63"/>
      <c r="EZ21" s="63">
        <v>1</v>
      </c>
      <c r="FA21" s="63"/>
      <c r="FB21" s="63"/>
      <c r="FC21" s="63">
        <v>1</v>
      </c>
      <c r="FD21" s="63"/>
      <c r="FE21" s="63"/>
      <c r="FF21" s="63">
        <v>1</v>
      </c>
      <c r="FG21" s="63"/>
      <c r="FH21" s="63"/>
      <c r="FI21" s="63">
        <v>1</v>
      </c>
      <c r="FJ21" s="63"/>
      <c r="FK21" s="63"/>
      <c r="FL21" s="63">
        <v>1</v>
      </c>
      <c r="FM21" s="63"/>
      <c r="FN21" s="63"/>
      <c r="FO21" s="63">
        <v>1</v>
      </c>
      <c r="FP21" s="63"/>
      <c r="FQ21" s="63"/>
      <c r="FR21" s="63">
        <v>1</v>
      </c>
      <c r="FS21" s="63"/>
      <c r="FT21" s="63"/>
      <c r="FU21" s="63">
        <v>1</v>
      </c>
      <c r="FV21" s="63"/>
      <c r="FW21" s="63"/>
      <c r="FX21" s="63"/>
      <c r="FY21" s="63">
        <v>1</v>
      </c>
      <c r="FZ21" s="63"/>
      <c r="GA21" s="63">
        <v>1</v>
      </c>
      <c r="GB21" s="63"/>
      <c r="GC21" s="63"/>
      <c r="GD21" s="63">
        <v>1</v>
      </c>
      <c r="GE21" s="63"/>
      <c r="GF21" s="63"/>
      <c r="GG21" s="63">
        <v>1</v>
      </c>
      <c r="GH21" s="63"/>
      <c r="GI21" s="63"/>
      <c r="GJ21" s="63">
        <v>1</v>
      </c>
      <c r="GK21" s="63"/>
      <c r="GL21" s="63"/>
      <c r="GM21" s="63"/>
      <c r="GN21" s="63">
        <v>1</v>
      </c>
      <c r="GO21" s="63"/>
      <c r="GP21" s="63">
        <v>1</v>
      </c>
      <c r="GQ21" s="63"/>
      <c r="GR21" s="63"/>
      <c r="GS21" s="71"/>
    </row>
    <row r="22" spans="1:201">
      <c r="A22" s="78"/>
      <c r="B22" s="63" t="s">
        <v>849</v>
      </c>
      <c r="C22" s="63"/>
      <c r="D22" s="63">
        <v>1</v>
      </c>
      <c r="E22" s="63"/>
      <c r="F22" s="63">
        <v>1</v>
      </c>
      <c r="G22" s="63"/>
      <c r="H22" s="63"/>
      <c r="I22" s="63"/>
      <c r="J22" s="63">
        <v>1</v>
      </c>
      <c r="K22" s="63"/>
      <c r="L22" s="63">
        <v>1</v>
      </c>
      <c r="M22" s="63"/>
      <c r="N22" s="63"/>
      <c r="O22" s="63">
        <v>1</v>
      </c>
      <c r="P22" s="63"/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>
        <v>1</v>
      </c>
      <c r="AB22" s="63"/>
      <c r="AC22" s="63"/>
      <c r="AD22" s="63"/>
      <c r="AE22" s="63">
        <v>1</v>
      </c>
      <c r="AF22" s="63"/>
      <c r="AG22" s="63">
        <v>1</v>
      </c>
      <c r="AH22" s="63"/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>
        <v>1</v>
      </c>
      <c r="BU22" s="63"/>
      <c r="BV22" s="63"/>
      <c r="BW22" s="63"/>
      <c r="BX22" s="63">
        <v>1</v>
      </c>
      <c r="BY22" s="63"/>
      <c r="BZ22" s="63"/>
      <c r="CA22" s="63">
        <v>1</v>
      </c>
      <c r="CB22" s="63"/>
      <c r="CC22" s="63"/>
      <c r="CD22" s="63">
        <v>1</v>
      </c>
      <c r="CE22" s="63"/>
      <c r="CF22" s="63">
        <v>1</v>
      </c>
      <c r="CG22" s="63"/>
      <c r="CH22" s="63"/>
      <c r="CI22" s="63"/>
      <c r="CJ22" s="63">
        <v>1</v>
      </c>
      <c r="CK22" s="63"/>
      <c r="CL22" s="63">
        <v>1</v>
      </c>
      <c r="CM22" s="63"/>
      <c r="CN22" s="63"/>
      <c r="CO22" s="63"/>
      <c r="CP22" s="63">
        <v>1</v>
      </c>
      <c r="CQ22" s="63"/>
      <c r="CR22" s="63"/>
      <c r="CS22" s="63">
        <v>1</v>
      </c>
      <c r="CT22" s="63"/>
      <c r="CU22" s="63">
        <v>1</v>
      </c>
      <c r="CV22" s="63"/>
      <c r="CW22" s="63"/>
      <c r="CX22" s="63">
        <v>1</v>
      </c>
      <c r="CY22" s="63"/>
      <c r="CZ22" s="63"/>
      <c r="DA22" s="63"/>
      <c r="DB22" s="63">
        <v>1</v>
      </c>
      <c r="DC22" s="63"/>
      <c r="DD22" s="63"/>
      <c r="DE22" s="63">
        <v>1</v>
      </c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/>
      <c r="DT22" s="63">
        <v>1</v>
      </c>
      <c r="DU22" s="63"/>
      <c r="DV22" s="63"/>
      <c r="DW22" s="63">
        <v>1</v>
      </c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/>
      <c r="EX22" s="63">
        <v>1</v>
      </c>
      <c r="EY22" s="63"/>
      <c r="EZ22" s="63">
        <v>1</v>
      </c>
      <c r="FA22" s="63"/>
      <c r="FB22" s="63"/>
      <c r="FC22" s="63">
        <v>1</v>
      </c>
      <c r="FD22" s="63"/>
      <c r="FE22" s="63"/>
      <c r="FF22" s="63"/>
      <c r="FG22" s="63">
        <v>1</v>
      </c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/>
      <c r="FV22" s="63">
        <v>1</v>
      </c>
      <c r="FW22" s="63"/>
      <c r="FX22" s="63"/>
      <c r="FY22" s="63">
        <v>1</v>
      </c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/>
      <c r="GN22" s="63">
        <v>1</v>
      </c>
      <c r="GO22" s="63"/>
      <c r="GP22" s="63"/>
      <c r="GQ22" s="63">
        <v>1</v>
      </c>
      <c r="GR22" s="63"/>
      <c r="GS22" s="71"/>
    </row>
    <row r="23" spans="1:201">
      <c r="A23" s="78">
        <v>10</v>
      </c>
      <c r="B23" s="63" t="s">
        <v>834</v>
      </c>
      <c r="C23" s="63"/>
      <c r="D23" s="63">
        <v>1</v>
      </c>
      <c r="E23" s="63"/>
      <c r="F23" s="63">
        <v>1</v>
      </c>
      <c r="G23" s="63"/>
      <c r="H23" s="63"/>
      <c r="I23" s="63"/>
      <c r="J23" s="63">
        <v>1</v>
      </c>
      <c r="K23" s="63"/>
      <c r="L23" s="63"/>
      <c r="M23" s="63">
        <v>1</v>
      </c>
      <c r="N23" s="63"/>
      <c r="O23" s="63">
        <v>1</v>
      </c>
      <c r="P23" s="63"/>
      <c r="Q23" s="63"/>
      <c r="R23" s="63">
        <v>1</v>
      </c>
      <c r="S23" s="63"/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>
        <v>1</v>
      </c>
      <c r="AW23" s="63"/>
      <c r="AX23" s="63"/>
      <c r="AY23" s="63">
        <v>1</v>
      </c>
      <c r="AZ23" s="63"/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>
        <v>1</v>
      </c>
      <c r="CJ23" s="63"/>
      <c r="CK23" s="63"/>
      <c r="CL23" s="63">
        <v>1</v>
      </c>
      <c r="CM23" s="63"/>
      <c r="CN23" s="63"/>
      <c r="CO23" s="63"/>
      <c r="CP23" s="63">
        <v>1</v>
      </c>
      <c r="CQ23" s="63"/>
      <c r="CR23" s="63">
        <v>1</v>
      </c>
      <c r="CS23" s="63"/>
      <c r="CT23" s="63"/>
      <c r="CU23" s="63"/>
      <c r="CV23" s="63">
        <v>1</v>
      </c>
      <c r="CW23" s="63"/>
      <c r="CX23" s="63">
        <v>1</v>
      </c>
      <c r="CY23" s="63"/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>
        <v>1</v>
      </c>
      <c r="DK23" s="63"/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/>
      <c r="ER23" s="63">
        <v>1</v>
      </c>
      <c r="ES23" s="63"/>
      <c r="ET23" s="63"/>
      <c r="EU23" s="63">
        <v>1</v>
      </c>
      <c r="EV23" s="63"/>
      <c r="EW23" s="63">
        <v>1</v>
      </c>
      <c r="EX23" s="63"/>
      <c r="EY23" s="63"/>
      <c r="EZ23" s="63"/>
      <c r="FA23" s="63">
        <v>1</v>
      </c>
      <c r="FB23" s="63"/>
      <c r="FC23" s="63">
        <v>1</v>
      </c>
      <c r="FD23" s="63"/>
      <c r="FE23" s="63"/>
      <c r="FF23" s="63">
        <v>1</v>
      </c>
      <c r="FG23" s="63"/>
      <c r="FH23" s="63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>
        <v>1</v>
      </c>
      <c r="FS23" s="63"/>
      <c r="FT23" s="63"/>
      <c r="FU23" s="63"/>
      <c r="FV23" s="63">
        <v>1</v>
      </c>
      <c r="FW23" s="63"/>
      <c r="FX23" s="63"/>
      <c r="FY23" s="63">
        <v>1</v>
      </c>
      <c r="FZ23" s="63"/>
      <c r="GA23" s="63">
        <v>1</v>
      </c>
      <c r="GB23" s="63"/>
      <c r="GC23" s="63"/>
      <c r="GD23" s="63">
        <v>1</v>
      </c>
      <c r="GE23" s="63"/>
      <c r="GF23" s="63"/>
      <c r="GG23" s="63">
        <v>1</v>
      </c>
      <c r="GH23" s="63"/>
      <c r="GI23" s="63"/>
      <c r="GJ23" s="63">
        <v>1</v>
      </c>
      <c r="GK23" s="63"/>
      <c r="GL23" s="63"/>
      <c r="GM23" s="63"/>
      <c r="GN23" s="63">
        <v>1</v>
      </c>
      <c r="GO23" s="63"/>
      <c r="GP23" s="63"/>
      <c r="GQ23" s="63">
        <v>1</v>
      </c>
      <c r="GR23" s="63"/>
      <c r="GS23" s="71"/>
    </row>
    <row r="24" spans="1:201" ht="15.75">
      <c r="A24" s="78">
        <v>11</v>
      </c>
      <c r="B24" s="63" t="s">
        <v>833</v>
      </c>
      <c r="C24" s="63">
        <v>1</v>
      </c>
      <c r="D24" s="63"/>
      <c r="E24" s="63"/>
      <c r="F24" s="63"/>
      <c r="G24" s="63">
        <v>1</v>
      </c>
      <c r="H24" s="63"/>
      <c r="I24" s="63">
        <v>1</v>
      </c>
      <c r="J24" s="63"/>
      <c r="K24" s="63"/>
      <c r="L24" s="63"/>
      <c r="M24" s="63">
        <v>1</v>
      </c>
      <c r="N24" s="63"/>
      <c r="O24" s="63">
        <v>1</v>
      </c>
      <c r="P24" s="63"/>
      <c r="Q24" s="63"/>
      <c r="R24" s="63"/>
      <c r="S24" s="63">
        <v>1</v>
      </c>
      <c r="T24" s="63"/>
      <c r="U24" s="63"/>
      <c r="V24" s="63">
        <v>1</v>
      </c>
      <c r="W24" s="63"/>
      <c r="X24" s="63">
        <v>1</v>
      </c>
      <c r="Y24" s="63"/>
      <c r="Z24" s="63"/>
      <c r="AA24" s="63">
        <v>1</v>
      </c>
      <c r="AB24" s="63"/>
      <c r="AC24" s="63"/>
      <c r="AD24" s="63">
        <v>1</v>
      </c>
      <c r="AE24" s="63"/>
      <c r="AF24" s="63"/>
      <c r="AG24" s="63"/>
      <c r="AH24" s="63">
        <v>1</v>
      </c>
      <c r="AI24" s="63"/>
      <c r="AJ24" s="63">
        <v>1</v>
      </c>
      <c r="AK24" s="63"/>
      <c r="AL24" s="63"/>
      <c r="AM24" s="63">
        <v>1</v>
      </c>
      <c r="AN24" s="63"/>
      <c r="AO24" s="63"/>
      <c r="AP24" s="63"/>
      <c r="AQ24" s="63">
        <v>1</v>
      </c>
      <c r="AR24" s="63"/>
      <c r="AS24" s="63">
        <v>1</v>
      </c>
      <c r="AT24" s="63"/>
      <c r="AU24" s="63"/>
      <c r="AV24" s="63">
        <v>1</v>
      </c>
      <c r="AW24" s="63"/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>
        <v>1</v>
      </c>
      <c r="BL24" s="63"/>
      <c r="BM24" s="63"/>
      <c r="BN24" s="63">
        <v>1</v>
      </c>
      <c r="BO24" s="63"/>
      <c r="BP24" s="63"/>
      <c r="BQ24" s="63">
        <v>1</v>
      </c>
      <c r="BR24" s="63"/>
      <c r="BS24" s="63"/>
      <c r="BT24" s="63">
        <v>1</v>
      </c>
      <c r="BU24" s="63"/>
      <c r="BV24" s="63"/>
      <c r="BW24" s="63">
        <v>1</v>
      </c>
      <c r="BX24" s="63"/>
      <c r="BY24" s="63"/>
      <c r="BZ24" s="63"/>
      <c r="CA24" s="63">
        <v>1</v>
      </c>
      <c r="CB24" s="63"/>
      <c r="CC24" s="63">
        <v>1</v>
      </c>
      <c r="CD24" s="63"/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>
        <v>1</v>
      </c>
      <c r="CP24" s="63"/>
      <c r="CQ24" s="63"/>
      <c r="CR24" s="63">
        <v>1</v>
      </c>
      <c r="CS24" s="63"/>
      <c r="CT24" s="63"/>
      <c r="CU24" s="63"/>
      <c r="CV24" s="63">
        <v>1</v>
      </c>
      <c r="CW24" s="63"/>
      <c r="CX24" s="63">
        <v>1</v>
      </c>
      <c r="CY24" s="63"/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>
        <v>1</v>
      </c>
      <c r="DK24" s="63"/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>
        <v>1</v>
      </c>
      <c r="DW24" s="63"/>
      <c r="DX24" s="63"/>
      <c r="DY24" s="63"/>
      <c r="DZ24" s="63">
        <v>1</v>
      </c>
      <c r="EA24" s="63"/>
      <c r="EB24" s="63">
        <v>1</v>
      </c>
      <c r="EC24" s="63"/>
      <c r="ED24" s="63"/>
      <c r="EE24" s="63">
        <v>1</v>
      </c>
      <c r="EF24" s="63"/>
      <c r="EG24" s="63"/>
      <c r="EH24" s="63">
        <v>1</v>
      </c>
      <c r="EI24" s="63"/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63">
        <v>1</v>
      </c>
      <c r="EX24" s="63"/>
      <c r="EY24" s="63"/>
      <c r="EZ24" s="63"/>
      <c r="FA24" s="63">
        <v>1</v>
      </c>
      <c r="FB24" s="63"/>
      <c r="FC24" s="63"/>
      <c r="FD24" s="63">
        <v>1</v>
      </c>
      <c r="FE24" s="63"/>
      <c r="FF24" s="63">
        <v>1</v>
      </c>
      <c r="FG24" s="63"/>
      <c r="FH24" s="63"/>
      <c r="FI24" s="63"/>
      <c r="FJ24" s="63">
        <v>1</v>
      </c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>
        <v>1</v>
      </c>
      <c r="FT24" s="63"/>
      <c r="FU24" s="63"/>
      <c r="FV24" s="63">
        <v>1</v>
      </c>
      <c r="FW24" s="63"/>
      <c r="FX24" s="63"/>
      <c r="FY24" s="63">
        <v>1</v>
      </c>
      <c r="FZ24" s="63"/>
      <c r="GA24" s="63">
        <v>1</v>
      </c>
      <c r="GB24" s="63"/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/>
      <c r="GN24" s="63">
        <v>1</v>
      </c>
      <c r="GO24" s="63"/>
      <c r="GP24" s="63"/>
      <c r="GQ24" s="63">
        <v>1</v>
      </c>
      <c r="GR24" s="63"/>
      <c r="GS24" s="67"/>
    </row>
    <row r="25" spans="1:201" ht="15.75">
      <c r="A25" s="78">
        <v>12</v>
      </c>
      <c r="B25" s="63" t="s">
        <v>848</v>
      </c>
      <c r="C25" s="63"/>
      <c r="D25" s="63">
        <v>1</v>
      </c>
      <c r="E25" s="63"/>
      <c r="F25" s="63"/>
      <c r="G25" s="63">
        <v>1</v>
      </c>
      <c r="H25" s="63"/>
      <c r="I25" s="63">
        <v>1</v>
      </c>
      <c r="J25" s="63"/>
      <c r="K25" s="63"/>
      <c r="L25" s="63">
        <v>1</v>
      </c>
      <c r="M25" s="63"/>
      <c r="N25" s="63"/>
      <c r="O25" s="63"/>
      <c r="P25" s="63">
        <v>1</v>
      </c>
      <c r="Q25" s="63"/>
      <c r="R25" s="63"/>
      <c r="S25" s="63">
        <v>1</v>
      </c>
      <c r="T25" s="63"/>
      <c r="U25" s="63">
        <v>1</v>
      </c>
      <c r="V25" s="63"/>
      <c r="W25" s="63"/>
      <c r="X25" s="63">
        <v>1</v>
      </c>
      <c r="Y25" s="63"/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>
        <v>1</v>
      </c>
      <c r="AK25" s="63"/>
      <c r="AL25" s="63"/>
      <c r="AM25" s="63">
        <v>1</v>
      </c>
      <c r="AN25" s="63"/>
      <c r="AO25" s="63"/>
      <c r="AP25" s="63"/>
      <c r="AQ25" s="63">
        <v>1</v>
      </c>
      <c r="AR25" s="63"/>
      <c r="AS25" s="63">
        <v>1</v>
      </c>
      <c r="AT25" s="63"/>
      <c r="AU25" s="63"/>
      <c r="AV25" s="63">
        <v>1</v>
      </c>
      <c r="AW25" s="63"/>
      <c r="AX25" s="63"/>
      <c r="AY25" s="63"/>
      <c r="AZ25" s="63">
        <v>1</v>
      </c>
      <c r="BA25" s="63"/>
      <c r="BB25" s="63">
        <v>1</v>
      </c>
      <c r="BC25" s="63"/>
      <c r="BD25" s="63"/>
      <c r="BE25" s="63">
        <v>1</v>
      </c>
      <c r="BF25" s="63"/>
      <c r="BG25" s="63"/>
      <c r="BH25" s="63"/>
      <c r="BI25" s="63">
        <v>1</v>
      </c>
      <c r="BJ25" s="63"/>
      <c r="BK25" s="63">
        <v>1</v>
      </c>
      <c r="BL25" s="63"/>
      <c r="BM25" s="63"/>
      <c r="BN25" s="63">
        <v>1</v>
      </c>
      <c r="BO25" s="63"/>
      <c r="BP25" s="63"/>
      <c r="BQ25" s="63"/>
      <c r="BR25" s="63">
        <v>1</v>
      </c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/>
      <c r="CG25" s="63">
        <v>1</v>
      </c>
      <c r="CH25" s="63"/>
      <c r="CI25" s="63"/>
      <c r="CJ25" s="63">
        <v>1</v>
      </c>
      <c r="CK25" s="63"/>
      <c r="CL25" s="63"/>
      <c r="CM25" s="63">
        <v>1</v>
      </c>
      <c r="CN25" s="63"/>
      <c r="CO25" s="63">
        <v>1</v>
      </c>
      <c r="CP25" s="63"/>
      <c r="CQ25" s="63"/>
      <c r="CR25" s="63"/>
      <c r="CS25" s="63">
        <v>1</v>
      </c>
      <c r="CT25" s="63"/>
      <c r="CU25" s="63">
        <v>1</v>
      </c>
      <c r="CV25" s="63"/>
      <c r="CW25" s="63"/>
      <c r="CX25" s="63"/>
      <c r="CY25" s="63">
        <v>1</v>
      </c>
      <c r="CZ25" s="63"/>
      <c r="DA25" s="63">
        <v>1</v>
      </c>
      <c r="DB25" s="63"/>
      <c r="DC25" s="63"/>
      <c r="DD25" s="63"/>
      <c r="DE25" s="63">
        <v>1</v>
      </c>
      <c r="DF25" s="63"/>
      <c r="DG25" s="63">
        <v>1</v>
      </c>
      <c r="DH25" s="63"/>
      <c r="DI25" s="63"/>
      <c r="DJ25" s="63">
        <v>1</v>
      </c>
      <c r="DK25" s="63"/>
      <c r="DL25" s="63"/>
      <c r="DM25" s="63"/>
      <c r="DN25" s="63">
        <v>1</v>
      </c>
      <c r="DO25" s="63"/>
      <c r="DP25" s="63">
        <v>1</v>
      </c>
      <c r="DQ25" s="63"/>
      <c r="DR25" s="63"/>
      <c r="DS25" s="63"/>
      <c r="DT25" s="63">
        <v>1</v>
      </c>
      <c r="DU25" s="63"/>
      <c r="DV25" s="63">
        <v>1</v>
      </c>
      <c r="DW25" s="63"/>
      <c r="DX25" s="63"/>
      <c r="DY25" s="63"/>
      <c r="DZ25" s="63">
        <v>1</v>
      </c>
      <c r="EA25" s="63"/>
      <c r="EB25" s="63"/>
      <c r="EC25" s="63">
        <v>1</v>
      </c>
      <c r="ED25" s="63"/>
      <c r="EE25" s="63">
        <v>1</v>
      </c>
      <c r="EF25" s="63"/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>
        <v>1</v>
      </c>
      <c r="EU25" s="63"/>
      <c r="EV25" s="63"/>
      <c r="EW25" s="63"/>
      <c r="EX25" s="63">
        <v>1</v>
      </c>
      <c r="EY25" s="63"/>
      <c r="EZ25" s="63">
        <v>1</v>
      </c>
      <c r="FA25" s="63"/>
      <c r="FB25" s="63"/>
      <c r="FC25" s="63"/>
      <c r="FD25" s="63">
        <v>1</v>
      </c>
      <c r="FE25" s="63"/>
      <c r="FF25" s="63">
        <v>1</v>
      </c>
      <c r="FG25" s="63"/>
      <c r="FH25" s="63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/>
      <c r="GE25" s="63">
        <v>1</v>
      </c>
      <c r="GF25" s="63"/>
      <c r="GG25" s="63"/>
      <c r="GH25" s="63">
        <v>1</v>
      </c>
      <c r="GI25" s="63"/>
      <c r="GJ25" s="63"/>
      <c r="GK25" s="63">
        <v>1</v>
      </c>
      <c r="GL25" s="63"/>
      <c r="GM25" s="63">
        <v>1</v>
      </c>
      <c r="GN25" s="63"/>
      <c r="GO25" s="63"/>
      <c r="GP25" s="63">
        <v>1</v>
      </c>
      <c r="GQ25" s="63"/>
      <c r="GR25" s="63"/>
      <c r="GS25" s="67"/>
    </row>
    <row r="26" spans="1:201" ht="15.75">
      <c r="A26" s="78">
        <v>13</v>
      </c>
      <c r="B26" s="63" t="s">
        <v>835</v>
      </c>
      <c r="C26" s="63">
        <v>1</v>
      </c>
      <c r="D26" s="63"/>
      <c r="E26" s="63"/>
      <c r="F26" s="63">
        <v>1</v>
      </c>
      <c r="G26" s="63"/>
      <c r="H26" s="63"/>
      <c r="I26" s="63"/>
      <c r="J26" s="63">
        <v>1</v>
      </c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/>
      <c r="Y26" s="63">
        <v>1</v>
      </c>
      <c r="Z26" s="63"/>
      <c r="AA26" s="63">
        <v>1</v>
      </c>
      <c r="AB26" s="63"/>
      <c r="AC26" s="63"/>
      <c r="AD26" s="63"/>
      <c r="AE26" s="63">
        <v>1</v>
      </c>
      <c r="AF26" s="63"/>
      <c r="AG26" s="63">
        <v>1</v>
      </c>
      <c r="AH26" s="63"/>
      <c r="AI26" s="63"/>
      <c r="AJ26" s="63"/>
      <c r="AK26" s="63">
        <v>1</v>
      </c>
      <c r="AL26" s="63"/>
      <c r="AM26" s="63">
        <v>1</v>
      </c>
      <c r="AN26" s="63"/>
      <c r="AO26" s="63"/>
      <c r="AP26" s="63"/>
      <c r="AQ26" s="63">
        <v>1</v>
      </c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63"/>
      <c r="BN26" s="63"/>
      <c r="BO26" s="63">
        <v>1</v>
      </c>
      <c r="BP26" s="63"/>
      <c r="BQ26" s="63"/>
      <c r="BR26" s="63">
        <v>1</v>
      </c>
      <c r="BS26" s="63"/>
      <c r="BT26" s="63"/>
      <c r="BU26" s="63">
        <v>1</v>
      </c>
      <c r="BV26" s="63"/>
      <c r="BW26" s="63"/>
      <c r="BX26" s="63">
        <v>1</v>
      </c>
      <c r="BY26" s="63"/>
      <c r="BZ26" s="63"/>
      <c r="CA26" s="63">
        <v>1</v>
      </c>
      <c r="CB26" s="63"/>
      <c r="CC26" s="63"/>
      <c r="CD26" s="63">
        <v>1</v>
      </c>
      <c r="CE26" s="63"/>
      <c r="CF26" s="63">
        <v>1</v>
      </c>
      <c r="CG26" s="63"/>
      <c r="CH26" s="63"/>
      <c r="CI26" s="63"/>
      <c r="CJ26" s="63">
        <v>1</v>
      </c>
      <c r="CK26" s="63"/>
      <c r="CL26" s="63"/>
      <c r="CM26" s="63">
        <v>1</v>
      </c>
      <c r="CN26" s="63"/>
      <c r="CO26" s="63"/>
      <c r="CP26" s="63">
        <v>1</v>
      </c>
      <c r="CQ26" s="63"/>
      <c r="CR26" s="63"/>
      <c r="CS26" s="63">
        <v>1</v>
      </c>
      <c r="CT26" s="63"/>
      <c r="CU26" s="63"/>
      <c r="CV26" s="63">
        <v>1</v>
      </c>
      <c r="CW26" s="63"/>
      <c r="CX26" s="63">
        <v>1</v>
      </c>
      <c r="CY26" s="63"/>
      <c r="CZ26" s="63"/>
      <c r="DA26" s="63"/>
      <c r="DB26" s="63">
        <v>1</v>
      </c>
      <c r="DC26" s="63"/>
      <c r="DD26" s="63">
        <v>1</v>
      </c>
      <c r="DE26" s="63"/>
      <c r="DF26" s="63"/>
      <c r="DG26" s="63"/>
      <c r="DH26" s="63">
        <v>1</v>
      </c>
      <c r="DI26" s="63"/>
      <c r="DJ26" s="63"/>
      <c r="DK26" s="63">
        <v>1</v>
      </c>
      <c r="DL26" s="63"/>
      <c r="DM26" s="63">
        <v>1</v>
      </c>
      <c r="DN26" s="63"/>
      <c r="DO26" s="63"/>
      <c r="DP26" s="63"/>
      <c r="DQ26" s="63">
        <v>1</v>
      </c>
      <c r="DR26" s="63"/>
      <c r="DS26" s="63">
        <v>1</v>
      </c>
      <c r="DT26" s="63"/>
      <c r="DU26" s="63"/>
      <c r="DV26" s="63"/>
      <c r="DW26" s="63">
        <v>1</v>
      </c>
      <c r="DX26" s="63"/>
      <c r="DY26" s="63"/>
      <c r="DZ26" s="63">
        <v>1</v>
      </c>
      <c r="EA26" s="63"/>
      <c r="EB26" s="63"/>
      <c r="EC26" s="63">
        <v>1</v>
      </c>
      <c r="ED26" s="63"/>
      <c r="EE26" s="63"/>
      <c r="EF26" s="63">
        <v>1</v>
      </c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/>
      <c r="EU26" s="63">
        <v>1</v>
      </c>
      <c r="EV26" s="63"/>
      <c r="EW26" s="63"/>
      <c r="EX26" s="63">
        <v>1</v>
      </c>
      <c r="EY26" s="63"/>
      <c r="EZ26" s="63">
        <v>1</v>
      </c>
      <c r="FA26" s="63"/>
      <c r="FB26" s="63"/>
      <c r="FC26" s="63"/>
      <c r="FD26" s="63">
        <v>1</v>
      </c>
      <c r="FE26" s="63"/>
      <c r="FF26" s="63"/>
      <c r="FG26" s="63">
        <v>1</v>
      </c>
      <c r="FH26" s="63"/>
      <c r="FI26" s="63"/>
      <c r="FJ26" s="63">
        <v>1</v>
      </c>
      <c r="FK26" s="63"/>
      <c r="FL26" s="63"/>
      <c r="FM26" s="63">
        <v>1</v>
      </c>
      <c r="FN26" s="63"/>
      <c r="FO26" s="63"/>
      <c r="FP26" s="63">
        <v>1</v>
      </c>
      <c r="FQ26" s="63"/>
      <c r="FR26" s="63"/>
      <c r="FS26" s="63">
        <v>1</v>
      </c>
      <c r="FT26" s="63"/>
      <c r="FU26" s="63"/>
      <c r="FV26" s="63">
        <v>1</v>
      </c>
      <c r="FW26" s="63"/>
      <c r="FX26" s="63"/>
      <c r="FY26" s="63">
        <v>1</v>
      </c>
      <c r="FZ26" s="63"/>
      <c r="GA26" s="63"/>
      <c r="GB26" s="63">
        <v>1</v>
      </c>
      <c r="GC26" s="63"/>
      <c r="GD26" s="63"/>
      <c r="GE26" s="63">
        <v>1</v>
      </c>
      <c r="GF26" s="63"/>
      <c r="GG26" s="63"/>
      <c r="GH26" s="63">
        <v>1</v>
      </c>
      <c r="GI26" s="63"/>
      <c r="GJ26" s="63"/>
      <c r="GK26" s="63">
        <v>1</v>
      </c>
      <c r="GL26" s="63"/>
      <c r="GM26" s="63"/>
      <c r="GN26" s="63">
        <v>1</v>
      </c>
      <c r="GO26" s="63"/>
      <c r="GP26" s="63"/>
      <c r="GQ26" s="63">
        <v>1</v>
      </c>
      <c r="GR26" s="63"/>
      <c r="GS26" s="67"/>
    </row>
    <row r="27" spans="1:201" ht="15.75">
      <c r="A27" s="78">
        <v>14</v>
      </c>
      <c r="B27" s="63" t="s">
        <v>836</v>
      </c>
      <c r="C27" s="63"/>
      <c r="D27" s="63">
        <v>1</v>
      </c>
      <c r="E27" s="63"/>
      <c r="F27" s="63">
        <v>1</v>
      </c>
      <c r="G27" s="63"/>
      <c r="H27" s="63"/>
      <c r="I27" s="63"/>
      <c r="J27" s="63">
        <v>1</v>
      </c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3"/>
      <c r="V27" s="63">
        <v>1</v>
      </c>
      <c r="W27" s="63"/>
      <c r="X27" s="63"/>
      <c r="Y27" s="63">
        <v>1</v>
      </c>
      <c r="Z27" s="63"/>
      <c r="AA27" s="63">
        <v>1</v>
      </c>
      <c r="AB27" s="63"/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>
        <v>1</v>
      </c>
      <c r="AN27" s="63"/>
      <c r="AO27" s="63"/>
      <c r="AP27" s="63">
        <v>1</v>
      </c>
      <c r="AQ27" s="63"/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>
        <v>1</v>
      </c>
      <c r="CG27" s="63"/>
      <c r="CH27" s="63"/>
      <c r="CI27" s="63"/>
      <c r="CJ27" s="63">
        <v>1</v>
      </c>
      <c r="CK27" s="63"/>
      <c r="CL27" s="63"/>
      <c r="CM27" s="63">
        <v>1</v>
      </c>
      <c r="CN27" s="63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>
        <v>1</v>
      </c>
      <c r="CY27" s="63"/>
      <c r="CZ27" s="63"/>
      <c r="DA27" s="63"/>
      <c r="DB27" s="63">
        <v>1</v>
      </c>
      <c r="DC27" s="63"/>
      <c r="DD27" s="63">
        <v>1</v>
      </c>
      <c r="DE27" s="63"/>
      <c r="DF27" s="63"/>
      <c r="DG27" s="63"/>
      <c r="DH27" s="63">
        <v>1</v>
      </c>
      <c r="DI27" s="63"/>
      <c r="DJ27" s="63"/>
      <c r="DK27" s="63">
        <v>1</v>
      </c>
      <c r="DL27" s="63"/>
      <c r="DM27" s="63">
        <v>1</v>
      </c>
      <c r="DN27" s="63"/>
      <c r="DO27" s="63"/>
      <c r="DP27" s="63"/>
      <c r="DQ27" s="63">
        <v>1</v>
      </c>
      <c r="DR27" s="63"/>
      <c r="DS27" s="63">
        <v>1</v>
      </c>
      <c r="DT27" s="63"/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>
        <v>1</v>
      </c>
      <c r="FA27" s="63"/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7"/>
    </row>
    <row r="28" spans="1:201" ht="15.75">
      <c r="A28" s="78">
        <v>15</v>
      </c>
      <c r="B28" s="63" t="s">
        <v>814</v>
      </c>
      <c r="C28" s="63"/>
      <c r="D28" s="63">
        <v>1</v>
      </c>
      <c r="E28" s="63"/>
      <c r="F28" s="63"/>
      <c r="G28" s="63">
        <v>1</v>
      </c>
      <c r="H28" s="63"/>
      <c r="I28" s="63"/>
      <c r="J28" s="63">
        <v>1</v>
      </c>
      <c r="K28" s="63"/>
      <c r="L28" s="63"/>
      <c r="M28" s="63">
        <v>1</v>
      </c>
      <c r="N28" s="63"/>
      <c r="O28" s="63"/>
      <c r="P28" s="63">
        <v>1</v>
      </c>
      <c r="Q28" s="63"/>
      <c r="R28" s="63">
        <v>1</v>
      </c>
      <c r="S28" s="63"/>
      <c r="T28" s="63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>
        <v>1</v>
      </c>
      <c r="AE28" s="63"/>
      <c r="AF28" s="63"/>
      <c r="AG28" s="63">
        <v>1</v>
      </c>
      <c r="AH28" s="63"/>
      <c r="AI28" s="63"/>
      <c r="AJ28" s="63"/>
      <c r="AK28" s="63">
        <v>1</v>
      </c>
      <c r="AL28" s="63"/>
      <c r="AM28" s="63"/>
      <c r="AN28" s="63">
        <v>1</v>
      </c>
      <c r="AO28" s="63"/>
      <c r="AP28" s="63">
        <v>1</v>
      </c>
      <c r="AQ28" s="63"/>
      <c r="AR28" s="63"/>
      <c r="AS28" s="63"/>
      <c r="AT28" s="63">
        <v>1</v>
      </c>
      <c r="AU28" s="63"/>
      <c r="AV28" s="63"/>
      <c r="AW28" s="63">
        <v>1</v>
      </c>
      <c r="AX28" s="63"/>
      <c r="AY28" s="63">
        <v>1</v>
      </c>
      <c r="AZ28" s="63"/>
      <c r="BA28" s="63"/>
      <c r="BB28" s="63">
        <v>1</v>
      </c>
      <c r="BC28" s="63"/>
      <c r="BD28" s="63"/>
      <c r="BE28" s="63">
        <v>1</v>
      </c>
      <c r="BF28" s="63"/>
      <c r="BG28" s="63"/>
      <c r="BH28" s="63">
        <v>1</v>
      </c>
      <c r="BI28" s="63"/>
      <c r="BJ28" s="63"/>
      <c r="BK28" s="63">
        <v>1</v>
      </c>
      <c r="BL28" s="63"/>
      <c r="BM28" s="63"/>
      <c r="BN28" s="63">
        <v>1</v>
      </c>
      <c r="BO28" s="63"/>
      <c r="BP28" s="63"/>
      <c r="BQ28" s="63">
        <v>1</v>
      </c>
      <c r="BR28" s="63"/>
      <c r="BS28" s="63"/>
      <c r="BT28" s="63"/>
      <c r="BU28" s="63">
        <v>1</v>
      </c>
      <c r="BV28" s="63"/>
      <c r="BW28" s="63"/>
      <c r="BX28" s="63">
        <v>1</v>
      </c>
      <c r="BY28" s="63"/>
      <c r="BZ28" s="63">
        <v>1</v>
      </c>
      <c r="CA28" s="63"/>
      <c r="CB28" s="63"/>
      <c r="CC28" s="63">
        <v>1</v>
      </c>
      <c r="CD28" s="63"/>
      <c r="CE28" s="63"/>
      <c r="CF28" s="63"/>
      <c r="CG28" s="63">
        <v>1</v>
      </c>
      <c r="CH28" s="63"/>
      <c r="CI28" s="63">
        <v>1</v>
      </c>
      <c r="CJ28" s="63"/>
      <c r="CK28" s="63"/>
      <c r="CL28" s="63"/>
      <c r="CM28" s="63">
        <v>1</v>
      </c>
      <c r="CN28" s="63"/>
      <c r="CO28" s="63">
        <v>1</v>
      </c>
      <c r="CP28" s="63"/>
      <c r="CQ28" s="63"/>
      <c r="CR28" s="63"/>
      <c r="CS28" s="63">
        <v>1</v>
      </c>
      <c r="CT28" s="63"/>
      <c r="CU28" s="63">
        <v>1</v>
      </c>
      <c r="CV28" s="63"/>
      <c r="CW28" s="63"/>
      <c r="CX28" s="63"/>
      <c r="CY28" s="63">
        <v>1</v>
      </c>
      <c r="CZ28" s="63"/>
      <c r="DA28" s="63">
        <v>1</v>
      </c>
      <c r="DB28" s="63"/>
      <c r="DC28" s="63"/>
      <c r="DD28" s="63">
        <v>1</v>
      </c>
      <c r="DE28" s="63"/>
      <c r="DF28" s="63"/>
      <c r="DG28" s="63"/>
      <c r="DH28" s="63">
        <v>1</v>
      </c>
      <c r="DI28" s="63"/>
      <c r="DJ28" s="63"/>
      <c r="DK28" s="63">
        <v>1</v>
      </c>
      <c r="DL28" s="63"/>
      <c r="DM28" s="63">
        <v>1</v>
      </c>
      <c r="DN28" s="63"/>
      <c r="DO28" s="63"/>
      <c r="DP28" s="63"/>
      <c r="DQ28" s="63">
        <v>1</v>
      </c>
      <c r="DR28" s="63"/>
      <c r="DS28" s="63">
        <v>1</v>
      </c>
      <c r="DT28" s="63"/>
      <c r="DU28" s="63"/>
      <c r="DV28" s="63"/>
      <c r="DW28" s="63">
        <v>1</v>
      </c>
      <c r="DX28" s="63"/>
      <c r="DY28" s="63">
        <v>1</v>
      </c>
      <c r="DZ28" s="63"/>
      <c r="EA28" s="63"/>
      <c r="EB28" s="63">
        <v>1</v>
      </c>
      <c r="EC28" s="63"/>
      <c r="ED28" s="63"/>
      <c r="EE28" s="63"/>
      <c r="EF28" s="63">
        <v>1</v>
      </c>
      <c r="EG28" s="63"/>
      <c r="EH28" s="63"/>
      <c r="EI28" s="63">
        <v>1</v>
      </c>
      <c r="EJ28" s="63"/>
      <c r="EK28" s="63">
        <v>1</v>
      </c>
      <c r="EL28" s="63"/>
      <c r="EM28" s="63"/>
      <c r="EN28" s="63"/>
      <c r="EO28" s="63">
        <v>1</v>
      </c>
      <c r="EP28" s="63"/>
      <c r="EQ28" s="63">
        <v>1</v>
      </c>
      <c r="ER28" s="63"/>
      <c r="ES28" s="63"/>
      <c r="ET28" s="63"/>
      <c r="EU28" s="63">
        <v>1</v>
      </c>
      <c r="EV28" s="63"/>
      <c r="EW28" s="63"/>
      <c r="EX28" s="63">
        <v>1</v>
      </c>
      <c r="EY28" s="63"/>
      <c r="EZ28" s="63"/>
      <c r="FA28" s="63">
        <v>1</v>
      </c>
      <c r="FB28" s="63"/>
      <c r="FC28" s="63">
        <v>1</v>
      </c>
      <c r="FD28" s="63"/>
      <c r="FE28" s="63"/>
      <c r="FF28" s="63"/>
      <c r="FG28" s="63">
        <v>1</v>
      </c>
      <c r="FH28" s="63"/>
      <c r="FI28" s="63"/>
      <c r="FJ28" s="63">
        <v>1</v>
      </c>
      <c r="FK28" s="63"/>
      <c r="FL28" s="63">
        <v>1</v>
      </c>
      <c r="FM28" s="63"/>
      <c r="FN28" s="63"/>
      <c r="FO28" s="63">
        <v>1</v>
      </c>
      <c r="FP28" s="63"/>
      <c r="FQ28" s="63"/>
      <c r="FR28" s="63"/>
      <c r="FS28" s="63">
        <v>1</v>
      </c>
      <c r="FT28" s="63"/>
      <c r="FU28" s="63">
        <v>1</v>
      </c>
      <c r="FV28" s="63"/>
      <c r="FW28" s="63"/>
      <c r="FX28" s="63"/>
      <c r="FY28" s="63">
        <v>1</v>
      </c>
      <c r="FZ28" s="63"/>
      <c r="GA28" s="63"/>
      <c r="GB28" s="63">
        <v>1</v>
      </c>
      <c r="GC28" s="63"/>
      <c r="GD28" s="63">
        <v>1</v>
      </c>
      <c r="GE28" s="63"/>
      <c r="GF28" s="63"/>
      <c r="GG28" s="63"/>
      <c r="GH28" s="63">
        <v>1</v>
      </c>
      <c r="GI28" s="63"/>
      <c r="GJ28" s="63">
        <v>1</v>
      </c>
      <c r="GK28" s="63"/>
      <c r="GL28" s="63"/>
      <c r="GM28" s="63">
        <v>1</v>
      </c>
      <c r="GN28" s="63"/>
      <c r="GO28" s="63"/>
      <c r="GP28" s="63">
        <v>1</v>
      </c>
      <c r="GQ28" s="63"/>
      <c r="GR28" s="63"/>
      <c r="GS28" s="67"/>
    </row>
    <row r="29" spans="1:201" ht="15.75">
      <c r="A29" s="78">
        <v>16</v>
      </c>
      <c r="B29" s="63" t="s">
        <v>843</v>
      </c>
      <c r="C29" s="63"/>
      <c r="D29" s="63">
        <v>1</v>
      </c>
      <c r="E29" s="63"/>
      <c r="F29" s="63"/>
      <c r="G29" s="63">
        <v>1</v>
      </c>
      <c r="H29" s="63"/>
      <c r="I29" s="63">
        <v>1</v>
      </c>
      <c r="J29" s="63"/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>
        <v>1</v>
      </c>
      <c r="T29" s="63"/>
      <c r="U29" s="63"/>
      <c r="V29" s="63">
        <v>1</v>
      </c>
      <c r="W29" s="63"/>
      <c r="X29" s="63">
        <v>1</v>
      </c>
      <c r="Y29" s="63"/>
      <c r="Z29" s="63"/>
      <c r="AA29" s="63"/>
      <c r="AB29" s="63">
        <v>1</v>
      </c>
      <c r="AC29" s="63"/>
      <c r="AD29" s="63">
        <v>1</v>
      </c>
      <c r="AE29" s="63"/>
      <c r="AF29" s="63"/>
      <c r="AG29" s="63">
        <v>1</v>
      </c>
      <c r="AH29" s="63"/>
      <c r="AI29" s="63"/>
      <c r="AJ29" s="63"/>
      <c r="AK29" s="63">
        <v>1</v>
      </c>
      <c r="AL29" s="63"/>
      <c r="AM29" s="63"/>
      <c r="AN29" s="63">
        <v>1</v>
      </c>
      <c r="AO29" s="63"/>
      <c r="AP29" s="63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3">
        <v>1</v>
      </c>
      <c r="BL29" s="63"/>
      <c r="BM29" s="63"/>
      <c r="BN29" s="63">
        <v>1</v>
      </c>
      <c r="BO29" s="63"/>
      <c r="BP29" s="63"/>
      <c r="BQ29" s="63">
        <v>1</v>
      </c>
      <c r="BR29" s="63"/>
      <c r="BS29" s="63"/>
      <c r="BT29" s="63"/>
      <c r="BU29" s="63">
        <v>1</v>
      </c>
      <c r="BV29" s="63"/>
      <c r="BW29" s="63">
        <v>1</v>
      </c>
      <c r="BX29" s="63"/>
      <c r="BY29" s="63"/>
      <c r="BZ29" s="63">
        <v>1</v>
      </c>
      <c r="CA29" s="63"/>
      <c r="CB29" s="63"/>
      <c r="CC29" s="63">
        <v>1</v>
      </c>
      <c r="CD29" s="63"/>
      <c r="CE29" s="63"/>
      <c r="CF29" s="63"/>
      <c r="CG29" s="63">
        <v>1</v>
      </c>
      <c r="CH29" s="63"/>
      <c r="CI29" s="63">
        <v>1</v>
      </c>
      <c r="CJ29" s="63"/>
      <c r="CK29" s="63"/>
      <c r="CL29" s="63">
        <v>1</v>
      </c>
      <c r="CM29" s="63"/>
      <c r="CN29" s="63"/>
      <c r="CO29" s="63">
        <v>1</v>
      </c>
      <c r="CP29" s="63"/>
      <c r="CQ29" s="63"/>
      <c r="CR29" s="63">
        <v>1</v>
      </c>
      <c r="CS29" s="63"/>
      <c r="CT29" s="63"/>
      <c r="CU29" s="63">
        <v>1</v>
      </c>
      <c r="CV29" s="63"/>
      <c r="CW29" s="63"/>
      <c r="CX29" s="63"/>
      <c r="CY29" s="63">
        <v>1</v>
      </c>
      <c r="CZ29" s="63"/>
      <c r="DA29" s="63">
        <v>1</v>
      </c>
      <c r="DB29" s="63"/>
      <c r="DC29" s="63"/>
      <c r="DD29" s="63"/>
      <c r="DE29" s="63">
        <v>1</v>
      </c>
      <c r="DF29" s="63"/>
      <c r="DG29" s="63">
        <v>1</v>
      </c>
      <c r="DH29" s="63"/>
      <c r="DI29" s="63"/>
      <c r="DJ29" s="63"/>
      <c r="DK29" s="63">
        <v>1</v>
      </c>
      <c r="DL29" s="63"/>
      <c r="DM29" s="63">
        <v>1</v>
      </c>
      <c r="DN29" s="63"/>
      <c r="DO29" s="63"/>
      <c r="DP29" s="63">
        <v>1</v>
      </c>
      <c r="DQ29" s="63"/>
      <c r="DR29" s="63"/>
      <c r="DS29" s="63">
        <v>1</v>
      </c>
      <c r="DT29" s="63"/>
      <c r="DU29" s="63"/>
      <c r="DV29" s="63">
        <v>1</v>
      </c>
      <c r="DW29" s="63"/>
      <c r="DX29" s="63"/>
      <c r="DY29" s="63">
        <v>1</v>
      </c>
      <c r="DZ29" s="63"/>
      <c r="EA29" s="63"/>
      <c r="EB29" s="63">
        <v>1</v>
      </c>
      <c r="EC29" s="63"/>
      <c r="ED29" s="63"/>
      <c r="EE29" s="63"/>
      <c r="EF29" s="63">
        <v>1</v>
      </c>
      <c r="EG29" s="63"/>
      <c r="EH29" s="63">
        <v>1</v>
      </c>
      <c r="EI29" s="63"/>
      <c r="EJ29" s="63"/>
      <c r="EK29" s="63">
        <v>1</v>
      </c>
      <c r="EL29" s="63"/>
      <c r="EM29" s="63"/>
      <c r="EN29" s="63">
        <v>1</v>
      </c>
      <c r="EO29" s="63"/>
      <c r="EP29" s="63"/>
      <c r="EQ29" s="63">
        <v>1</v>
      </c>
      <c r="ER29" s="63"/>
      <c r="ES29" s="63"/>
      <c r="ET29" s="63">
        <v>1</v>
      </c>
      <c r="EU29" s="63"/>
      <c r="EV29" s="63"/>
      <c r="EW29" s="63">
        <v>1</v>
      </c>
      <c r="EX29" s="63"/>
      <c r="EY29" s="63"/>
      <c r="EZ29" s="63"/>
      <c r="FA29" s="63">
        <v>1</v>
      </c>
      <c r="FB29" s="63"/>
      <c r="FC29" s="63">
        <v>1</v>
      </c>
      <c r="FD29" s="63"/>
      <c r="FE29" s="63"/>
      <c r="FF29" s="63"/>
      <c r="FG29" s="63">
        <v>1</v>
      </c>
      <c r="FH29" s="63"/>
      <c r="FI29" s="63">
        <v>1</v>
      </c>
      <c r="FJ29" s="63"/>
      <c r="FK29" s="63"/>
      <c r="FL29" s="63">
        <v>1</v>
      </c>
      <c r="FM29" s="63"/>
      <c r="FN29" s="63"/>
      <c r="FO29" s="63">
        <v>1</v>
      </c>
      <c r="FP29" s="63"/>
      <c r="FQ29" s="63"/>
      <c r="FR29" s="63">
        <v>1</v>
      </c>
      <c r="FS29" s="63"/>
      <c r="FT29" s="63"/>
      <c r="FU29" s="63">
        <v>1</v>
      </c>
      <c r="FV29" s="63"/>
      <c r="FW29" s="63"/>
      <c r="FX29" s="63">
        <v>1</v>
      </c>
      <c r="FY29" s="63"/>
      <c r="FZ29" s="63"/>
      <c r="GA29" s="63"/>
      <c r="GB29" s="63">
        <v>1</v>
      </c>
      <c r="GC29" s="63"/>
      <c r="GD29" s="63">
        <v>1</v>
      </c>
      <c r="GE29" s="63"/>
      <c r="GF29" s="63"/>
      <c r="GG29" s="63">
        <v>1</v>
      </c>
      <c r="GH29" s="63"/>
      <c r="GI29" s="63"/>
      <c r="GJ29" s="63">
        <v>1</v>
      </c>
      <c r="GK29" s="63"/>
      <c r="GL29" s="63"/>
      <c r="GM29" s="63">
        <v>1</v>
      </c>
      <c r="GN29" s="63"/>
      <c r="GO29" s="63"/>
      <c r="GP29" s="63">
        <v>1</v>
      </c>
      <c r="GQ29" s="63"/>
      <c r="GR29" s="63"/>
      <c r="GS29" s="67"/>
    </row>
    <row r="30" spans="1:201" ht="15.75">
      <c r="A30" s="78">
        <v>17</v>
      </c>
      <c r="B30" s="63" t="s">
        <v>847</v>
      </c>
      <c r="C30" s="63">
        <v>1</v>
      </c>
      <c r="D30" s="63"/>
      <c r="E30" s="63"/>
      <c r="F30" s="63">
        <v>1</v>
      </c>
      <c r="G30" s="63"/>
      <c r="H30" s="63"/>
      <c r="I30" s="63">
        <v>1</v>
      </c>
      <c r="J30" s="63"/>
      <c r="K30" s="63"/>
      <c r="L30" s="63">
        <v>1</v>
      </c>
      <c r="M30" s="63"/>
      <c r="N30" s="63"/>
      <c r="O30" s="63">
        <v>1</v>
      </c>
      <c r="P30" s="63"/>
      <c r="Q30" s="63"/>
      <c r="R30" s="63"/>
      <c r="S30" s="63">
        <v>1</v>
      </c>
      <c r="T30" s="63"/>
      <c r="U30" s="63">
        <v>1</v>
      </c>
      <c r="V30" s="63"/>
      <c r="W30" s="63"/>
      <c r="X30" s="63"/>
      <c r="Y30" s="63">
        <v>1</v>
      </c>
      <c r="Z30" s="63"/>
      <c r="AA30" s="63"/>
      <c r="AB30" s="63">
        <v>1</v>
      </c>
      <c r="AC30" s="63"/>
      <c r="AD30" s="63">
        <v>1</v>
      </c>
      <c r="AE30" s="63"/>
      <c r="AF30" s="63"/>
      <c r="AG30" s="63"/>
      <c r="AH30" s="63">
        <v>1</v>
      </c>
      <c r="AI30" s="63"/>
      <c r="AJ30" s="63">
        <v>1</v>
      </c>
      <c r="AK30" s="63"/>
      <c r="AL30" s="63"/>
      <c r="AM30" s="63">
        <v>1</v>
      </c>
      <c r="AN30" s="63"/>
      <c r="AO30" s="63"/>
      <c r="AP30" s="63"/>
      <c r="AQ30" s="63">
        <v>1</v>
      </c>
      <c r="AR30" s="63"/>
      <c r="AS30" s="63">
        <v>1</v>
      </c>
      <c r="AT30" s="63"/>
      <c r="AU30" s="63"/>
      <c r="AV30" s="63">
        <v>1</v>
      </c>
      <c r="AW30" s="63"/>
      <c r="AX30" s="63"/>
      <c r="AY30" s="63"/>
      <c r="AZ30" s="63">
        <v>1</v>
      </c>
      <c r="BA30" s="63"/>
      <c r="BB30" s="63"/>
      <c r="BC30" s="63">
        <v>1</v>
      </c>
      <c r="BD30" s="63"/>
      <c r="BE30" s="63"/>
      <c r="BF30" s="63">
        <v>1</v>
      </c>
      <c r="BG30" s="63"/>
      <c r="BH30" s="63">
        <v>1</v>
      </c>
      <c r="BI30" s="63"/>
      <c r="BJ30" s="63"/>
      <c r="BK30" s="63"/>
      <c r="BL30" s="63">
        <v>1</v>
      </c>
      <c r="BM30" s="63"/>
      <c r="BN30" s="63"/>
      <c r="BO30" s="63">
        <v>1</v>
      </c>
      <c r="BP30" s="63"/>
      <c r="BQ30" s="63"/>
      <c r="BR30" s="63">
        <v>1</v>
      </c>
      <c r="BS30" s="63"/>
      <c r="BT30" s="63">
        <v>1</v>
      </c>
      <c r="BU30" s="63"/>
      <c r="BV30" s="63"/>
      <c r="BW30" s="63"/>
      <c r="BX30" s="63">
        <v>1</v>
      </c>
      <c r="BY30" s="63"/>
      <c r="BZ30" s="63"/>
      <c r="CA30" s="63">
        <v>1</v>
      </c>
      <c r="CB30" s="63"/>
      <c r="CC30" s="63"/>
      <c r="CD30" s="63">
        <v>1</v>
      </c>
      <c r="CE30" s="63"/>
      <c r="CF30" s="63">
        <v>1</v>
      </c>
      <c r="CG30" s="63"/>
      <c r="CH30" s="63"/>
      <c r="CI30" s="63">
        <v>1</v>
      </c>
      <c r="CJ30" s="63"/>
      <c r="CK30" s="63"/>
      <c r="CL30" s="63"/>
      <c r="CM30" s="63">
        <v>1</v>
      </c>
      <c r="CN30" s="63"/>
      <c r="CO30" s="63"/>
      <c r="CP30" s="63">
        <v>1</v>
      </c>
      <c r="CQ30" s="63"/>
      <c r="CR30" s="63"/>
      <c r="CS30" s="63">
        <v>1</v>
      </c>
      <c r="CT30" s="63"/>
      <c r="CU30" s="63"/>
      <c r="CV30" s="63">
        <v>1</v>
      </c>
      <c r="CW30" s="63"/>
      <c r="CX30" s="63"/>
      <c r="CY30" s="63">
        <v>1</v>
      </c>
      <c r="CZ30" s="63"/>
      <c r="DA30" s="63"/>
      <c r="DB30" s="63">
        <v>1</v>
      </c>
      <c r="DC30" s="63"/>
      <c r="DD30" s="63">
        <v>1</v>
      </c>
      <c r="DE30" s="63"/>
      <c r="DF30" s="63"/>
      <c r="DG30" s="63"/>
      <c r="DH30" s="63">
        <v>1</v>
      </c>
      <c r="DI30" s="63"/>
      <c r="DJ30" s="63">
        <v>1</v>
      </c>
      <c r="DK30" s="63"/>
      <c r="DL30" s="63"/>
      <c r="DM30" s="63"/>
      <c r="DN30" s="63">
        <v>1</v>
      </c>
      <c r="DO30" s="63"/>
      <c r="DP30" s="63"/>
      <c r="DQ30" s="63">
        <v>1</v>
      </c>
      <c r="DR30" s="63"/>
      <c r="DS30" s="63"/>
      <c r="DT30" s="63">
        <v>1</v>
      </c>
      <c r="DU30" s="63"/>
      <c r="DV30" s="63"/>
      <c r="DW30" s="63">
        <v>1</v>
      </c>
      <c r="DX30" s="63"/>
      <c r="DY30" s="63"/>
      <c r="DZ30" s="63">
        <v>1</v>
      </c>
      <c r="EA30" s="63"/>
      <c r="EB30" s="63"/>
      <c r="EC30" s="63">
        <v>1</v>
      </c>
      <c r="ED30" s="63"/>
      <c r="EE30" s="63">
        <v>1</v>
      </c>
      <c r="EF30" s="63"/>
      <c r="EG30" s="63"/>
      <c r="EH30" s="63"/>
      <c r="EI30" s="63">
        <v>1</v>
      </c>
      <c r="EJ30" s="63"/>
      <c r="EK30" s="63"/>
      <c r="EL30" s="63">
        <v>1</v>
      </c>
      <c r="EM30" s="63"/>
      <c r="EN30" s="63"/>
      <c r="EO30" s="63">
        <v>1</v>
      </c>
      <c r="EP30" s="63"/>
      <c r="EQ30" s="63"/>
      <c r="ER30" s="63">
        <v>1</v>
      </c>
      <c r="ES30" s="63"/>
      <c r="ET30" s="63"/>
      <c r="EU30" s="63">
        <v>1</v>
      </c>
      <c r="EV30" s="63"/>
      <c r="EW30" s="63"/>
      <c r="EX30" s="63">
        <v>1</v>
      </c>
      <c r="EY30" s="63"/>
      <c r="EZ30" s="63">
        <v>1</v>
      </c>
      <c r="FA30" s="63"/>
      <c r="FB30" s="63"/>
      <c r="FC30" s="63"/>
      <c r="FD30" s="63">
        <v>1</v>
      </c>
      <c r="FE30" s="63"/>
      <c r="FF30" s="63">
        <v>1</v>
      </c>
      <c r="FG30" s="63"/>
      <c r="FH30" s="63"/>
      <c r="FI30" s="63"/>
      <c r="FJ30" s="63">
        <v>1</v>
      </c>
      <c r="FK30" s="63"/>
      <c r="FL30" s="63"/>
      <c r="FM30" s="63">
        <v>1</v>
      </c>
      <c r="FN30" s="63"/>
      <c r="FO30" s="63"/>
      <c r="FP30" s="63">
        <v>1</v>
      </c>
      <c r="FQ30" s="63"/>
      <c r="FR30" s="63"/>
      <c r="FS30" s="63">
        <v>1</v>
      </c>
      <c r="FT30" s="63"/>
      <c r="FU30" s="63"/>
      <c r="FV30" s="63">
        <v>1</v>
      </c>
      <c r="FW30" s="63"/>
      <c r="FX30" s="63">
        <v>1</v>
      </c>
      <c r="FY30" s="63"/>
      <c r="FZ30" s="63"/>
      <c r="GA30" s="63">
        <v>1</v>
      </c>
      <c r="GB30" s="63"/>
      <c r="GC30" s="63"/>
      <c r="GD30" s="63"/>
      <c r="GE30" s="63">
        <v>1</v>
      </c>
      <c r="GF30" s="63"/>
      <c r="GG30" s="63">
        <v>1</v>
      </c>
      <c r="GH30" s="63"/>
      <c r="GI30" s="63"/>
      <c r="GJ30" s="63"/>
      <c r="GK30" s="63">
        <v>1</v>
      </c>
      <c r="GL30" s="63"/>
      <c r="GM30" s="63"/>
      <c r="GN30" s="63">
        <v>1</v>
      </c>
      <c r="GO30" s="63"/>
      <c r="GP30" s="63"/>
      <c r="GQ30" s="63">
        <v>1</v>
      </c>
      <c r="GR30" s="63"/>
      <c r="GS30" s="67"/>
    </row>
    <row r="31" spans="1:201" ht="15.75">
      <c r="A31" s="78">
        <v>18</v>
      </c>
      <c r="B31" s="63" t="s">
        <v>839</v>
      </c>
      <c r="C31" s="63">
        <v>1</v>
      </c>
      <c r="D31" s="63"/>
      <c r="E31" s="63"/>
      <c r="F31" s="63">
        <v>1</v>
      </c>
      <c r="G31" s="63"/>
      <c r="H31" s="63"/>
      <c r="I31" s="63">
        <v>1</v>
      </c>
      <c r="J31" s="63"/>
      <c r="K31" s="63"/>
      <c r="L31" s="63">
        <v>1</v>
      </c>
      <c r="M31" s="63"/>
      <c r="N31" s="63"/>
      <c r="O31" s="63">
        <v>1</v>
      </c>
      <c r="P31" s="63"/>
      <c r="Q31" s="63"/>
      <c r="R31" s="63"/>
      <c r="S31" s="63">
        <v>1</v>
      </c>
      <c r="T31" s="63"/>
      <c r="U31" s="63">
        <v>1</v>
      </c>
      <c r="V31" s="63"/>
      <c r="W31" s="63"/>
      <c r="X31" s="63"/>
      <c r="Y31" s="63">
        <v>1</v>
      </c>
      <c r="Z31" s="63"/>
      <c r="AA31" s="63"/>
      <c r="AB31" s="63">
        <v>1</v>
      </c>
      <c r="AC31" s="63"/>
      <c r="AD31" s="63">
        <v>1</v>
      </c>
      <c r="AE31" s="63"/>
      <c r="AF31" s="63"/>
      <c r="AG31" s="63"/>
      <c r="AH31" s="63">
        <v>1</v>
      </c>
      <c r="AI31" s="63"/>
      <c r="AJ31" s="63">
        <v>1</v>
      </c>
      <c r="AK31" s="63"/>
      <c r="AL31" s="63"/>
      <c r="AM31" s="63">
        <v>1</v>
      </c>
      <c r="AN31" s="63"/>
      <c r="AO31" s="63"/>
      <c r="AP31" s="63"/>
      <c r="AQ31" s="63">
        <v>1</v>
      </c>
      <c r="AR31" s="63"/>
      <c r="AS31" s="63">
        <v>1</v>
      </c>
      <c r="AT31" s="63"/>
      <c r="AU31" s="63"/>
      <c r="AV31" s="63">
        <v>1</v>
      </c>
      <c r="AW31" s="63"/>
      <c r="AX31" s="63"/>
      <c r="AY31" s="63"/>
      <c r="AZ31" s="63">
        <v>1</v>
      </c>
      <c r="BA31" s="63"/>
      <c r="BB31" s="63"/>
      <c r="BC31" s="63">
        <v>1</v>
      </c>
      <c r="BD31" s="63"/>
      <c r="BE31" s="63"/>
      <c r="BF31" s="63">
        <v>1</v>
      </c>
      <c r="BG31" s="63"/>
      <c r="BH31" s="63">
        <v>1</v>
      </c>
      <c r="BI31" s="63"/>
      <c r="BJ31" s="63"/>
      <c r="BK31" s="63"/>
      <c r="BL31" s="63">
        <v>1</v>
      </c>
      <c r="BM31" s="63"/>
      <c r="BN31" s="63"/>
      <c r="BO31" s="63">
        <v>1</v>
      </c>
      <c r="BP31" s="63"/>
      <c r="BQ31" s="63"/>
      <c r="BR31" s="63">
        <v>1</v>
      </c>
      <c r="BS31" s="63"/>
      <c r="BT31" s="63">
        <v>1</v>
      </c>
      <c r="BU31" s="63"/>
      <c r="BV31" s="63"/>
      <c r="BW31" s="63"/>
      <c r="BX31" s="63">
        <v>1</v>
      </c>
      <c r="BY31" s="63"/>
      <c r="BZ31" s="63"/>
      <c r="CA31" s="63">
        <v>1</v>
      </c>
      <c r="CB31" s="63"/>
      <c r="CC31" s="63"/>
      <c r="CD31" s="63">
        <v>1</v>
      </c>
      <c r="CE31" s="63"/>
      <c r="CF31" s="63">
        <v>1</v>
      </c>
      <c r="CG31" s="63"/>
      <c r="CH31" s="63"/>
      <c r="CI31" s="63">
        <v>1</v>
      </c>
      <c r="CJ31" s="63"/>
      <c r="CK31" s="63"/>
      <c r="CL31" s="63"/>
      <c r="CM31" s="63">
        <v>1</v>
      </c>
      <c r="CN31" s="63"/>
      <c r="CO31" s="63"/>
      <c r="CP31" s="63">
        <v>1</v>
      </c>
      <c r="CQ31" s="63"/>
      <c r="CR31" s="63"/>
      <c r="CS31" s="63">
        <v>1</v>
      </c>
      <c r="CT31" s="63"/>
      <c r="CU31" s="63"/>
      <c r="CV31" s="63">
        <v>1</v>
      </c>
      <c r="CW31" s="63"/>
      <c r="CX31" s="63"/>
      <c r="CY31" s="63">
        <v>1</v>
      </c>
      <c r="CZ31" s="63"/>
      <c r="DA31" s="63"/>
      <c r="DB31" s="63">
        <v>1</v>
      </c>
      <c r="DC31" s="63"/>
      <c r="DD31" s="63">
        <v>1</v>
      </c>
      <c r="DE31" s="63"/>
      <c r="DF31" s="63"/>
      <c r="DG31" s="63"/>
      <c r="DH31" s="63">
        <v>1</v>
      </c>
      <c r="DI31" s="63"/>
      <c r="DJ31" s="63">
        <v>1</v>
      </c>
      <c r="DK31" s="63"/>
      <c r="DL31" s="63"/>
      <c r="DM31" s="63"/>
      <c r="DN31" s="63">
        <v>1</v>
      </c>
      <c r="DO31" s="63"/>
      <c r="DP31" s="63"/>
      <c r="DQ31" s="63">
        <v>1</v>
      </c>
      <c r="DR31" s="63"/>
      <c r="DS31" s="63"/>
      <c r="DT31" s="63">
        <v>1</v>
      </c>
      <c r="DU31" s="63"/>
      <c r="DV31" s="63"/>
      <c r="DW31" s="63">
        <v>1</v>
      </c>
      <c r="DX31" s="63"/>
      <c r="DY31" s="63"/>
      <c r="DZ31" s="63">
        <v>1</v>
      </c>
      <c r="EA31" s="63"/>
      <c r="EB31" s="63"/>
      <c r="EC31" s="63">
        <v>1</v>
      </c>
      <c r="ED31" s="63"/>
      <c r="EE31" s="63"/>
      <c r="EF31" s="63">
        <v>1</v>
      </c>
      <c r="EG31" s="63"/>
      <c r="EH31" s="63"/>
      <c r="EI31" s="63">
        <v>1</v>
      </c>
      <c r="EJ31" s="63"/>
      <c r="EK31" s="63">
        <v>1</v>
      </c>
      <c r="EL31" s="63"/>
      <c r="EM31" s="63"/>
      <c r="EN31" s="63"/>
      <c r="EO31" s="63">
        <v>1</v>
      </c>
      <c r="EP31" s="63"/>
      <c r="EQ31" s="63"/>
      <c r="ER31" s="63">
        <v>1</v>
      </c>
      <c r="ES31" s="63"/>
      <c r="ET31" s="63"/>
      <c r="EU31" s="63">
        <v>1</v>
      </c>
      <c r="EV31" s="63"/>
      <c r="EW31" s="63"/>
      <c r="EX31" s="63">
        <v>1</v>
      </c>
      <c r="EY31" s="63"/>
      <c r="EZ31" s="63">
        <v>1</v>
      </c>
      <c r="FA31" s="63"/>
      <c r="FB31" s="63"/>
      <c r="FC31" s="63"/>
      <c r="FD31" s="63">
        <v>1</v>
      </c>
      <c r="FE31" s="63"/>
      <c r="FF31" s="63">
        <v>1</v>
      </c>
      <c r="FG31" s="63"/>
      <c r="FH31" s="63"/>
      <c r="FI31" s="63"/>
      <c r="FJ31" s="63">
        <v>1</v>
      </c>
      <c r="FK31" s="63"/>
      <c r="FL31" s="63">
        <v>1</v>
      </c>
      <c r="FM31" s="63"/>
      <c r="FN31" s="63"/>
      <c r="FO31" s="63"/>
      <c r="FP31" s="63">
        <v>1</v>
      </c>
      <c r="FQ31" s="63"/>
      <c r="FR31" s="63"/>
      <c r="FS31" s="63">
        <v>1</v>
      </c>
      <c r="FT31" s="63"/>
      <c r="FU31" s="63"/>
      <c r="FV31" s="63">
        <v>1</v>
      </c>
      <c r="FW31" s="63"/>
      <c r="FX31" s="63">
        <v>1</v>
      </c>
      <c r="FY31" s="63"/>
      <c r="FZ31" s="63"/>
      <c r="GA31" s="63">
        <v>1</v>
      </c>
      <c r="GB31" s="63"/>
      <c r="GC31" s="63"/>
      <c r="GD31" s="63"/>
      <c r="GE31" s="63">
        <v>1</v>
      </c>
      <c r="GF31" s="63"/>
      <c r="GG31" s="63">
        <v>1</v>
      </c>
      <c r="GH31" s="63"/>
      <c r="GI31" s="63"/>
      <c r="GJ31" s="63">
        <v>1</v>
      </c>
      <c r="GK31" s="63"/>
      <c r="GL31" s="63"/>
      <c r="GM31" s="63"/>
      <c r="GN31" s="63">
        <v>1</v>
      </c>
      <c r="GO31" s="63"/>
      <c r="GP31" s="63"/>
      <c r="GQ31" s="63">
        <v>1</v>
      </c>
      <c r="GR31" s="63"/>
      <c r="GS31" s="67"/>
    </row>
    <row r="32" spans="1:201" ht="15.75">
      <c r="A32" s="78">
        <v>19</v>
      </c>
      <c r="B32" s="63" t="s">
        <v>841</v>
      </c>
      <c r="C32" s="63"/>
      <c r="D32" s="63">
        <v>1</v>
      </c>
      <c r="E32" s="63"/>
      <c r="F32" s="63"/>
      <c r="G32" s="63">
        <v>1</v>
      </c>
      <c r="H32" s="63"/>
      <c r="I32" s="63"/>
      <c r="J32" s="63">
        <v>1</v>
      </c>
      <c r="K32" s="63"/>
      <c r="L32" s="63"/>
      <c r="M32" s="63">
        <v>1</v>
      </c>
      <c r="N32" s="63"/>
      <c r="O32" s="63"/>
      <c r="P32" s="63">
        <v>1</v>
      </c>
      <c r="Q32" s="63"/>
      <c r="R32" s="63">
        <v>1</v>
      </c>
      <c r="S32" s="63"/>
      <c r="T32" s="63"/>
      <c r="U32" s="63"/>
      <c r="V32" s="63">
        <v>1</v>
      </c>
      <c r="W32" s="63"/>
      <c r="X32" s="63">
        <v>1</v>
      </c>
      <c r="Y32" s="63"/>
      <c r="Z32" s="63"/>
      <c r="AA32" s="63"/>
      <c r="AB32" s="63">
        <v>1</v>
      </c>
      <c r="AC32" s="63"/>
      <c r="AD32" s="63"/>
      <c r="AE32" s="63">
        <v>1</v>
      </c>
      <c r="AF32" s="63"/>
      <c r="AG32" s="63">
        <v>1</v>
      </c>
      <c r="AH32" s="63"/>
      <c r="AI32" s="63"/>
      <c r="AJ32" s="63"/>
      <c r="AK32" s="63">
        <v>1</v>
      </c>
      <c r="AL32" s="63"/>
      <c r="AM32" s="63"/>
      <c r="AN32" s="63">
        <v>1</v>
      </c>
      <c r="AO32" s="63"/>
      <c r="AP32" s="63">
        <v>1</v>
      </c>
      <c r="AQ32" s="63"/>
      <c r="AR32" s="63"/>
      <c r="AS32" s="63"/>
      <c r="AT32" s="63">
        <v>1</v>
      </c>
      <c r="AU32" s="63"/>
      <c r="AV32" s="63"/>
      <c r="AW32" s="63">
        <v>1</v>
      </c>
      <c r="AX32" s="63"/>
      <c r="AY32" s="63">
        <v>1</v>
      </c>
      <c r="AZ32" s="63"/>
      <c r="BA32" s="63"/>
      <c r="BB32" s="63">
        <v>1</v>
      </c>
      <c r="BC32" s="63"/>
      <c r="BD32" s="63"/>
      <c r="BE32" s="63">
        <v>1</v>
      </c>
      <c r="BF32" s="63"/>
      <c r="BG32" s="63"/>
      <c r="BH32" s="63"/>
      <c r="BI32" s="63">
        <v>1</v>
      </c>
      <c r="BJ32" s="63"/>
      <c r="BK32" s="63">
        <v>1</v>
      </c>
      <c r="BL32" s="63"/>
      <c r="BM32" s="63"/>
      <c r="BN32" s="63">
        <v>1</v>
      </c>
      <c r="BO32" s="63"/>
      <c r="BP32" s="63"/>
      <c r="BQ32" s="63">
        <v>1</v>
      </c>
      <c r="BR32" s="63"/>
      <c r="BS32" s="63"/>
      <c r="BT32" s="63">
        <v>1</v>
      </c>
      <c r="BU32" s="63"/>
      <c r="BV32" s="63"/>
      <c r="BW32" s="63"/>
      <c r="BX32" s="63">
        <v>1</v>
      </c>
      <c r="BY32" s="63"/>
      <c r="BZ32" s="63">
        <v>1</v>
      </c>
      <c r="CA32" s="63"/>
      <c r="CB32" s="63"/>
      <c r="CC32" s="63"/>
      <c r="CD32" s="63">
        <v>1</v>
      </c>
      <c r="CE32" s="63"/>
      <c r="CF32" s="63">
        <v>1</v>
      </c>
      <c r="CG32" s="63"/>
      <c r="CH32" s="63"/>
      <c r="CI32" s="63"/>
      <c r="CJ32" s="63">
        <v>1</v>
      </c>
      <c r="CK32" s="63"/>
      <c r="CL32" s="63"/>
      <c r="CM32" s="63">
        <v>1</v>
      </c>
      <c r="CN32" s="63"/>
      <c r="CO32" s="63">
        <v>1</v>
      </c>
      <c r="CP32" s="63"/>
      <c r="CQ32" s="63"/>
      <c r="CR32" s="63">
        <v>1</v>
      </c>
      <c r="CS32" s="63"/>
      <c r="CT32" s="63"/>
      <c r="CU32" s="63">
        <v>1</v>
      </c>
      <c r="CV32" s="63"/>
      <c r="CW32" s="63"/>
      <c r="CX32" s="63">
        <v>1</v>
      </c>
      <c r="CY32" s="63"/>
      <c r="CZ32" s="63"/>
      <c r="DA32" s="63">
        <v>1</v>
      </c>
      <c r="DB32" s="63"/>
      <c r="DC32" s="63"/>
      <c r="DD32" s="63"/>
      <c r="DE32" s="63">
        <v>1</v>
      </c>
      <c r="DF32" s="63"/>
      <c r="DG32" s="63">
        <v>1</v>
      </c>
      <c r="DH32" s="63"/>
      <c r="DI32" s="63"/>
      <c r="DJ32" s="63">
        <v>1</v>
      </c>
      <c r="DK32" s="63"/>
      <c r="DL32" s="63"/>
      <c r="DM32" s="63"/>
      <c r="DN32" s="63">
        <v>1</v>
      </c>
      <c r="DO32" s="63"/>
      <c r="DP32" s="63"/>
      <c r="DQ32" s="63">
        <v>1</v>
      </c>
      <c r="DR32" s="63"/>
      <c r="DS32" s="63"/>
      <c r="DT32" s="63">
        <v>1</v>
      </c>
      <c r="DU32" s="63"/>
      <c r="DV32" s="63">
        <v>1</v>
      </c>
      <c r="DW32" s="63"/>
      <c r="DX32" s="63"/>
      <c r="DY32" s="63">
        <v>1</v>
      </c>
      <c r="DZ32" s="63"/>
      <c r="EA32" s="63"/>
      <c r="EB32" s="63">
        <v>1</v>
      </c>
      <c r="EC32" s="63"/>
      <c r="ED32" s="63"/>
      <c r="EE32" s="63"/>
      <c r="EF32" s="63">
        <v>1</v>
      </c>
      <c r="EG32" s="63"/>
      <c r="EH32" s="63">
        <v>1</v>
      </c>
      <c r="EI32" s="63"/>
      <c r="EJ32" s="63"/>
      <c r="EK32" s="63">
        <v>1</v>
      </c>
      <c r="EL32" s="63"/>
      <c r="EM32" s="63"/>
      <c r="EN32" s="63">
        <v>1</v>
      </c>
      <c r="EO32" s="63"/>
      <c r="EP32" s="63"/>
      <c r="EQ32" s="63">
        <v>1</v>
      </c>
      <c r="ER32" s="63"/>
      <c r="ES32" s="63"/>
      <c r="ET32" s="63">
        <v>1</v>
      </c>
      <c r="EU32" s="63"/>
      <c r="EV32" s="63"/>
      <c r="EW32" s="63">
        <v>1</v>
      </c>
      <c r="EX32" s="63"/>
      <c r="EY32" s="63"/>
      <c r="EZ32" s="63"/>
      <c r="FA32" s="63">
        <v>1</v>
      </c>
      <c r="FB32" s="63"/>
      <c r="FC32" s="63">
        <v>1</v>
      </c>
      <c r="FD32" s="63"/>
      <c r="FE32" s="63"/>
      <c r="FF32" s="63">
        <v>1</v>
      </c>
      <c r="FG32" s="63"/>
      <c r="FH32" s="63"/>
      <c r="FI32" s="63">
        <v>1</v>
      </c>
      <c r="FJ32" s="63"/>
      <c r="FK32" s="63"/>
      <c r="FL32" s="63">
        <v>1</v>
      </c>
      <c r="FM32" s="63"/>
      <c r="FN32" s="63"/>
      <c r="FO32" s="63">
        <v>1</v>
      </c>
      <c r="FP32" s="63"/>
      <c r="FQ32" s="63"/>
      <c r="FR32" s="63">
        <v>1</v>
      </c>
      <c r="FS32" s="63"/>
      <c r="FT32" s="63"/>
      <c r="FU32" s="63">
        <v>1</v>
      </c>
      <c r="FV32" s="63"/>
      <c r="FW32" s="63"/>
      <c r="FX32" s="63">
        <v>1</v>
      </c>
      <c r="FY32" s="63"/>
      <c r="FZ32" s="63"/>
      <c r="GA32" s="63"/>
      <c r="GB32" s="63">
        <v>1</v>
      </c>
      <c r="GC32" s="63"/>
      <c r="GD32" s="63">
        <v>1</v>
      </c>
      <c r="GE32" s="63"/>
      <c r="GF32" s="63"/>
      <c r="GG32" s="63">
        <v>1</v>
      </c>
      <c r="GH32" s="63"/>
      <c r="GI32" s="63"/>
      <c r="GJ32" s="63">
        <v>1</v>
      </c>
      <c r="GK32" s="63"/>
      <c r="GL32" s="63"/>
      <c r="GM32" s="63">
        <v>1</v>
      </c>
      <c r="GN32" s="63"/>
      <c r="GO32" s="63"/>
      <c r="GP32" s="63">
        <v>1</v>
      </c>
      <c r="GQ32" s="63"/>
      <c r="GR32" s="63"/>
      <c r="GS32" s="67"/>
    </row>
    <row r="33" spans="1:201" ht="15.75">
      <c r="A33" s="78">
        <v>20</v>
      </c>
      <c r="B33" s="63" t="s">
        <v>840</v>
      </c>
      <c r="C33" s="63"/>
      <c r="D33" s="63">
        <v>1</v>
      </c>
      <c r="E33" s="63"/>
      <c r="F33" s="63"/>
      <c r="G33" s="63">
        <v>1</v>
      </c>
      <c r="H33" s="63"/>
      <c r="I33" s="63"/>
      <c r="J33" s="63">
        <v>1</v>
      </c>
      <c r="K33" s="63"/>
      <c r="L33" s="63"/>
      <c r="M33" s="63">
        <v>1</v>
      </c>
      <c r="N33" s="63"/>
      <c r="O33" s="63"/>
      <c r="P33" s="63">
        <v>1</v>
      </c>
      <c r="Q33" s="63"/>
      <c r="R33" s="63">
        <v>1</v>
      </c>
      <c r="S33" s="63"/>
      <c r="T33" s="63"/>
      <c r="U33" s="63"/>
      <c r="V33" s="63">
        <v>1</v>
      </c>
      <c r="W33" s="63"/>
      <c r="X33" s="63">
        <v>1</v>
      </c>
      <c r="Y33" s="63"/>
      <c r="Z33" s="63"/>
      <c r="AA33" s="63">
        <v>1</v>
      </c>
      <c r="AB33" s="63"/>
      <c r="AC33" s="63"/>
      <c r="AD33" s="63"/>
      <c r="AE33" s="63">
        <v>1</v>
      </c>
      <c r="AF33" s="63"/>
      <c r="AG33" s="63">
        <v>1</v>
      </c>
      <c r="AH33" s="63"/>
      <c r="AI33" s="63"/>
      <c r="AJ33" s="63"/>
      <c r="AK33" s="63">
        <v>1</v>
      </c>
      <c r="AL33" s="63"/>
      <c r="AM33" s="63"/>
      <c r="AN33" s="63">
        <v>1</v>
      </c>
      <c r="AO33" s="63"/>
      <c r="AP33" s="63">
        <v>1</v>
      </c>
      <c r="AQ33" s="63"/>
      <c r="AR33" s="63"/>
      <c r="AS33" s="63"/>
      <c r="AT33" s="63">
        <v>1</v>
      </c>
      <c r="AU33" s="63"/>
      <c r="AV33" s="63"/>
      <c r="AW33" s="63">
        <v>1</v>
      </c>
      <c r="AX33" s="63"/>
      <c r="AY33" s="63">
        <v>1</v>
      </c>
      <c r="AZ33" s="63"/>
      <c r="BA33" s="63"/>
      <c r="BB33" s="63">
        <v>1</v>
      </c>
      <c r="BC33" s="63"/>
      <c r="BD33" s="63"/>
      <c r="BE33" s="63">
        <v>1</v>
      </c>
      <c r="BF33" s="63"/>
      <c r="BG33" s="63"/>
      <c r="BH33" s="63"/>
      <c r="BI33" s="63">
        <v>1</v>
      </c>
      <c r="BJ33" s="63"/>
      <c r="BK33" s="63">
        <v>1</v>
      </c>
      <c r="BL33" s="63"/>
      <c r="BM33" s="63"/>
      <c r="BN33" s="63">
        <v>1</v>
      </c>
      <c r="BO33" s="63"/>
      <c r="BP33" s="63"/>
      <c r="BQ33" s="63">
        <v>1</v>
      </c>
      <c r="BR33" s="63"/>
      <c r="BS33" s="63"/>
      <c r="BT33" s="63">
        <v>1</v>
      </c>
      <c r="BU33" s="63"/>
      <c r="BV33" s="63"/>
      <c r="BW33" s="63">
        <v>1</v>
      </c>
      <c r="BX33" s="63"/>
      <c r="BY33" s="63"/>
      <c r="BZ33" s="63">
        <v>1</v>
      </c>
      <c r="CA33" s="63"/>
      <c r="CB33" s="63"/>
      <c r="CC33" s="63">
        <v>1</v>
      </c>
      <c r="CD33" s="63"/>
      <c r="CE33" s="63"/>
      <c r="CF33" s="63"/>
      <c r="CG33" s="63">
        <v>1</v>
      </c>
      <c r="CH33" s="63"/>
      <c r="CI33" s="63"/>
      <c r="CJ33" s="63">
        <v>1</v>
      </c>
      <c r="CK33" s="63"/>
      <c r="CL33" s="63"/>
      <c r="CM33" s="63">
        <v>1</v>
      </c>
      <c r="CN33" s="63"/>
      <c r="CO33" s="63">
        <v>1</v>
      </c>
      <c r="CP33" s="63"/>
      <c r="CQ33" s="63"/>
      <c r="CR33" s="63">
        <v>1</v>
      </c>
      <c r="CS33" s="63"/>
      <c r="CT33" s="63"/>
      <c r="CU33" s="63">
        <v>1</v>
      </c>
      <c r="CV33" s="63"/>
      <c r="CW33" s="63"/>
      <c r="CX33" s="63">
        <v>1</v>
      </c>
      <c r="CY33" s="63"/>
      <c r="CZ33" s="63"/>
      <c r="DA33" s="63">
        <v>1</v>
      </c>
      <c r="DB33" s="63"/>
      <c r="DC33" s="63"/>
      <c r="DD33" s="63"/>
      <c r="DE33" s="63">
        <v>1</v>
      </c>
      <c r="DF33" s="63"/>
      <c r="DG33" s="63">
        <v>1</v>
      </c>
      <c r="DH33" s="63"/>
      <c r="DI33" s="63"/>
      <c r="DJ33" s="63"/>
      <c r="DK33" s="63">
        <v>1</v>
      </c>
      <c r="DL33" s="63"/>
      <c r="DM33" s="63"/>
      <c r="DN33" s="63">
        <v>1</v>
      </c>
      <c r="DO33" s="63"/>
      <c r="DP33" s="63">
        <v>1</v>
      </c>
      <c r="DQ33" s="63"/>
      <c r="DR33" s="63"/>
      <c r="DS33" s="63"/>
      <c r="DT33" s="63">
        <v>1</v>
      </c>
      <c r="DU33" s="63"/>
      <c r="DV33" s="63"/>
      <c r="DW33" s="63">
        <v>1</v>
      </c>
      <c r="DX33" s="63"/>
      <c r="DY33" s="63">
        <v>1</v>
      </c>
      <c r="DZ33" s="63"/>
      <c r="EA33" s="63"/>
      <c r="EB33" s="63">
        <v>1</v>
      </c>
      <c r="EC33" s="63"/>
      <c r="ED33" s="63"/>
      <c r="EE33" s="63"/>
      <c r="EF33" s="63">
        <v>1</v>
      </c>
      <c r="EG33" s="63"/>
      <c r="EH33" s="63">
        <v>1</v>
      </c>
      <c r="EI33" s="63"/>
      <c r="EJ33" s="63"/>
      <c r="EK33" s="63"/>
      <c r="EL33" s="63">
        <v>1</v>
      </c>
      <c r="EM33" s="63"/>
      <c r="EN33" s="63">
        <v>1</v>
      </c>
      <c r="EO33" s="63"/>
      <c r="EP33" s="63"/>
      <c r="EQ33" s="63">
        <v>1</v>
      </c>
      <c r="ER33" s="63"/>
      <c r="ES33" s="63"/>
      <c r="ET33" s="63">
        <v>1</v>
      </c>
      <c r="EU33" s="63"/>
      <c r="EV33" s="63"/>
      <c r="EW33" s="63">
        <v>1</v>
      </c>
      <c r="EX33" s="63"/>
      <c r="EY33" s="63"/>
      <c r="EZ33" s="63"/>
      <c r="FA33" s="63">
        <v>1</v>
      </c>
      <c r="FB33" s="63"/>
      <c r="FC33" s="63">
        <v>1</v>
      </c>
      <c r="FD33" s="63"/>
      <c r="FE33" s="63"/>
      <c r="FF33" s="63"/>
      <c r="FG33" s="63">
        <v>1</v>
      </c>
      <c r="FH33" s="63"/>
      <c r="FI33" s="63">
        <v>1</v>
      </c>
      <c r="FJ33" s="63"/>
      <c r="FK33" s="63"/>
      <c r="FL33" s="63">
        <v>1</v>
      </c>
      <c r="FM33" s="63"/>
      <c r="FN33" s="63"/>
      <c r="FO33" s="63">
        <v>1</v>
      </c>
      <c r="FP33" s="63"/>
      <c r="FQ33" s="63"/>
      <c r="FR33" s="63">
        <v>1</v>
      </c>
      <c r="FS33" s="63"/>
      <c r="FT33" s="63"/>
      <c r="FU33" s="63">
        <v>1</v>
      </c>
      <c r="FV33" s="63"/>
      <c r="FW33" s="63"/>
      <c r="FX33" s="63"/>
      <c r="FY33" s="63">
        <v>1</v>
      </c>
      <c r="FZ33" s="63"/>
      <c r="GA33" s="63"/>
      <c r="GB33" s="63">
        <v>1</v>
      </c>
      <c r="GC33" s="63"/>
      <c r="GD33" s="63">
        <v>1</v>
      </c>
      <c r="GE33" s="63"/>
      <c r="GF33" s="63"/>
      <c r="GG33" s="63"/>
      <c r="GH33" s="63">
        <v>1</v>
      </c>
      <c r="GI33" s="63"/>
      <c r="GJ33" s="63"/>
      <c r="GK33" s="63">
        <v>1</v>
      </c>
      <c r="GL33" s="63"/>
      <c r="GM33" s="63">
        <v>1</v>
      </c>
      <c r="GN33" s="63"/>
      <c r="GO33" s="63"/>
      <c r="GP33" s="63">
        <v>1</v>
      </c>
      <c r="GQ33" s="63"/>
      <c r="GR33" s="63"/>
      <c r="GS33" s="67"/>
    </row>
    <row r="34" spans="1:201">
      <c r="A34" s="114"/>
      <c r="B34" s="115"/>
      <c r="C34" s="78">
        <f t="shared" ref="C34:AH34" si="0">SUM(C14:C33)</f>
        <v>7</v>
      </c>
      <c r="D34" s="78">
        <f t="shared" si="0"/>
        <v>13</v>
      </c>
      <c r="E34" s="78">
        <f t="shared" si="0"/>
        <v>0</v>
      </c>
      <c r="F34" s="78">
        <f t="shared" si="0"/>
        <v>11</v>
      </c>
      <c r="G34" s="78">
        <f t="shared" si="0"/>
        <v>9</v>
      </c>
      <c r="H34" s="78">
        <f t="shared" si="0"/>
        <v>0</v>
      </c>
      <c r="I34" s="78">
        <f t="shared" si="0"/>
        <v>10</v>
      </c>
      <c r="J34" s="78">
        <f t="shared" si="0"/>
        <v>10</v>
      </c>
      <c r="K34" s="78">
        <f t="shared" si="0"/>
        <v>0</v>
      </c>
      <c r="L34" s="78">
        <f t="shared" si="0"/>
        <v>10</v>
      </c>
      <c r="M34" s="78">
        <f t="shared" si="0"/>
        <v>10</v>
      </c>
      <c r="N34" s="78">
        <f t="shared" si="0"/>
        <v>0</v>
      </c>
      <c r="O34" s="78">
        <f t="shared" si="0"/>
        <v>11</v>
      </c>
      <c r="P34" s="78">
        <f t="shared" si="0"/>
        <v>9</v>
      </c>
      <c r="Q34" s="78">
        <f t="shared" si="0"/>
        <v>0</v>
      </c>
      <c r="R34" s="78">
        <f t="shared" si="0"/>
        <v>11</v>
      </c>
      <c r="S34" s="78">
        <f t="shared" si="0"/>
        <v>9</v>
      </c>
      <c r="T34" s="78">
        <f t="shared" si="0"/>
        <v>0</v>
      </c>
      <c r="U34" s="78">
        <f t="shared" si="0"/>
        <v>9</v>
      </c>
      <c r="V34" s="78">
        <f t="shared" si="0"/>
        <v>11</v>
      </c>
      <c r="W34" s="78">
        <f t="shared" si="0"/>
        <v>0</v>
      </c>
      <c r="X34" s="78">
        <f t="shared" si="0"/>
        <v>11</v>
      </c>
      <c r="Y34" s="78">
        <f t="shared" si="0"/>
        <v>9</v>
      </c>
      <c r="Z34" s="78">
        <f t="shared" si="0"/>
        <v>0</v>
      </c>
      <c r="AA34" s="78">
        <f t="shared" si="0"/>
        <v>9</v>
      </c>
      <c r="AB34" s="78">
        <f t="shared" si="0"/>
        <v>11</v>
      </c>
      <c r="AC34" s="78">
        <f t="shared" si="0"/>
        <v>0</v>
      </c>
      <c r="AD34" s="78">
        <f t="shared" si="0"/>
        <v>10</v>
      </c>
      <c r="AE34" s="78">
        <f t="shared" si="0"/>
        <v>10</v>
      </c>
      <c r="AF34" s="78">
        <f t="shared" si="0"/>
        <v>0</v>
      </c>
      <c r="AG34" s="78">
        <f t="shared" si="0"/>
        <v>11</v>
      </c>
      <c r="AH34" s="78">
        <f t="shared" si="0"/>
        <v>9</v>
      </c>
      <c r="AI34" s="78">
        <f t="shared" ref="AI34:BN34" si="1">SUM(AI14:AI33)</f>
        <v>0</v>
      </c>
      <c r="AJ34" s="78">
        <f t="shared" si="1"/>
        <v>9</v>
      </c>
      <c r="AK34" s="78">
        <f t="shared" si="1"/>
        <v>11</v>
      </c>
      <c r="AL34" s="78">
        <f t="shared" si="1"/>
        <v>0</v>
      </c>
      <c r="AM34" s="78">
        <f t="shared" si="1"/>
        <v>10</v>
      </c>
      <c r="AN34" s="78">
        <f t="shared" si="1"/>
        <v>10</v>
      </c>
      <c r="AO34" s="78">
        <f t="shared" si="1"/>
        <v>0</v>
      </c>
      <c r="AP34" s="78">
        <f t="shared" si="1"/>
        <v>11</v>
      </c>
      <c r="AQ34" s="78">
        <f t="shared" si="1"/>
        <v>9</v>
      </c>
      <c r="AR34" s="78">
        <f t="shared" si="1"/>
        <v>0</v>
      </c>
      <c r="AS34" s="78">
        <f t="shared" si="1"/>
        <v>10</v>
      </c>
      <c r="AT34" s="78">
        <f t="shared" si="1"/>
        <v>10</v>
      </c>
      <c r="AU34" s="78">
        <f t="shared" si="1"/>
        <v>0</v>
      </c>
      <c r="AV34" s="78">
        <f t="shared" si="1"/>
        <v>10</v>
      </c>
      <c r="AW34" s="78">
        <f t="shared" si="1"/>
        <v>10</v>
      </c>
      <c r="AX34" s="78">
        <f t="shared" si="1"/>
        <v>0</v>
      </c>
      <c r="AY34" s="78">
        <f t="shared" si="1"/>
        <v>11</v>
      </c>
      <c r="AZ34" s="78">
        <f t="shared" si="1"/>
        <v>9</v>
      </c>
      <c r="BA34" s="78">
        <f t="shared" si="1"/>
        <v>0</v>
      </c>
      <c r="BB34" s="78">
        <f t="shared" si="1"/>
        <v>9</v>
      </c>
      <c r="BC34" s="78">
        <f t="shared" si="1"/>
        <v>11</v>
      </c>
      <c r="BD34" s="78">
        <f t="shared" si="1"/>
        <v>0</v>
      </c>
      <c r="BE34" s="78">
        <f t="shared" si="1"/>
        <v>10</v>
      </c>
      <c r="BF34" s="78">
        <f t="shared" si="1"/>
        <v>10</v>
      </c>
      <c r="BG34" s="78">
        <f t="shared" si="1"/>
        <v>0</v>
      </c>
      <c r="BH34" s="78">
        <f t="shared" si="1"/>
        <v>10</v>
      </c>
      <c r="BI34" s="78">
        <f t="shared" si="1"/>
        <v>10</v>
      </c>
      <c r="BJ34" s="78">
        <f t="shared" si="1"/>
        <v>0</v>
      </c>
      <c r="BK34" s="78">
        <f t="shared" si="1"/>
        <v>10</v>
      </c>
      <c r="BL34" s="78">
        <f t="shared" si="1"/>
        <v>10</v>
      </c>
      <c r="BM34" s="78">
        <f t="shared" si="1"/>
        <v>0</v>
      </c>
      <c r="BN34" s="78">
        <f t="shared" si="1"/>
        <v>9</v>
      </c>
      <c r="BO34" s="78">
        <f t="shared" ref="BO34:CT34" si="2">SUM(BO14:BO33)</f>
        <v>11</v>
      </c>
      <c r="BP34" s="78">
        <f t="shared" si="2"/>
        <v>0</v>
      </c>
      <c r="BQ34" s="78">
        <f t="shared" si="2"/>
        <v>11</v>
      </c>
      <c r="BR34" s="78">
        <f t="shared" si="2"/>
        <v>9</v>
      </c>
      <c r="BS34" s="78">
        <f t="shared" si="2"/>
        <v>0</v>
      </c>
      <c r="BT34" s="78">
        <f t="shared" si="2"/>
        <v>13</v>
      </c>
      <c r="BU34" s="78">
        <f t="shared" si="2"/>
        <v>7</v>
      </c>
      <c r="BV34" s="78">
        <f t="shared" si="2"/>
        <v>0</v>
      </c>
      <c r="BW34" s="78">
        <f t="shared" si="2"/>
        <v>9</v>
      </c>
      <c r="BX34" s="78">
        <f t="shared" si="2"/>
        <v>11</v>
      </c>
      <c r="BY34" s="78">
        <f t="shared" si="2"/>
        <v>0</v>
      </c>
      <c r="BZ34" s="78">
        <f t="shared" si="2"/>
        <v>10</v>
      </c>
      <c r="CA34" s="78">
        <f t="shared" si="2"/>
        <v>10</v>
      </c>
      <c r="CB34" s="78">
        <f t="shared" si="2"/>
        <v>0</v>
      </c>
      <c r="CC34" s="78">
        <f t="shared" si="2"/>
        <v>9</v>
      </c>
      <c r="CD34" s="78">
        <f t="shared" si="2"/>
        <v>11</v>
      </c>
      <c r="CE34" s="78">
        <f t="shared" si="2"/>
        <v>0</v>
      </c>
      <c r="CF34" s="78">
        <f t="shared" si="2"/>
        <v>10</v>
      </c>
      <c r="CG34" s="78">
        <f t="shared" si="2"/>
        <v>10</v>
      </c>
      <c r="CH34" s="78">
        <f t="shared" si="2"/>
        <v>0</v>
      </c>
      <c r="CI34" s="78">
        <f t="shared" si="2"/>
        <v>10</v>
      </c>
      <c r="CJ34" s="78">
        <f t="shared" si="2"/>
        <v>10</v>
      </c>
      <c r="CK34" s="78">
        <f t="shared" si="2"/>
        <v>0</v>
      </c>
      <c r="CL34" s="78">
        <f t="shared" si="2"/>
        <v>8</v>
      </c>
      <c r="CM34" s="78">
        <f t="shared" si="2"/>
        <v>12</v>
      </c>
      <c r="CN34" s="78">
        <f t="shared" si="2"/>
        <v>0</v>
      </c>
      <c r="CO34" s="78">
        <f t="shared" si="2"/>
        <v>11</v>
      </c>
      <c r="CP34" s="78">
        <f t="shared" si="2"/>
        <v>9</v>
      </c>
      <c r="CQ34" s="78">
        <f t="shared" si="2"/>
        <v>0</v>
      </c>
      <c r="CR34" s="78">
        <f t="shared" si="2"/>
        <v>11</v>
      </c>
      <c r="CS34" s="78">
        <f t="shared" si="2"/>
        <v>9</v>
      </c>
      <c r="CT34" s="78">
        <f t="shared" si="2"/>
        <v>0</v>
      </c>
      <c r="CU34" s="78">
        <f t="shared" ref="CU34:DZ34" si="3">SUM(CU14:CU33)</f>
        <v>10</v>
      </c>
      <c r="CV34" s="78">
        <f t="shared" si="3"/>
        <v>10</v>
      </c>
      <c r="CW34" s="78">
        <f t="shared" si="3"/>
        <v>0</v>
      </c>
      <c r="CX34" s="78">
        <f t="shared" si="3"/>
        <v>11</v>
      </c>
      <c r="CY34" s="78">
        <f t="shared" si="3"/>
        <v>9</v>
      </c>
      <c r="CZ34" s="78">
        <f t="shared" si="3"/>
        <v>0</v>
      </c>
      <c r="DA34" s="78">
        <f t="shared" si="3"/>
        <v>11</v>
      </c>
      <c r="DB34" s="78">
        <f t="shared" si="3"/>
        <v>9</v>
      </c>
      <c r="DC34" s="78">
        <f t="shared" si="3"/>
        <v>0</v>
      </c>
      <c r="DD34" s="78">
        <f t="shared" si="3"/>
        <v>10</v>
      </c>
      <c r="DE34" s="78">
        <f t="shared" si="3"/>
        <v>10</v>
      </c>
      <c r="DF34" s="78">
        <f t="shared" si="3"/>
        <v>0</v>
      </c>
      <c r="DG34" s="78">
        <f t="shared" si="3"/>
        <v>11</v>
      </c>
      <c r="DH34" s="78">
        <f t="shared" si="3"/>
        <v>9</v>
      </c>
      <c r="DI34" s="78">
        <f t="shared" si="3"/>
        <v>0</v>
      </c>
      <c r="DJ34" s="78">
        <f t="shared" si="3"/>
        <v>10</v>
      </c>
      <c r="DK34" s="78">
        <f t="shared" si="3"/>
        <v>10</v>
      </c>
      <c r="DL34" s="78">
        <f t="shared" si="3"/>
        <v>0</v>
      </c>
      <c r="DM34" s="78">
        <f t="shared" si="3"/>
        <v>11</v>
      </c>
      <c r="DN34" s="78">
        <f t="shared" si="3"/>
        <v>9</v>
      </c>
      <c r="DO34" s="78">
        <f t="shared" si="3"/>
        <v>0</v>
      </c>
      <c r="DP34" s="78">
        <f t="shared" si="3"/>
        <v>9</v>
      </c>
      <c r="DQ34" s="78">
        <f t="shared" si="3"/>
        <v>11</v>
      </c>
      <c r="DR34" s="78">
        <f t="shared" si="3"/>
        <v>0</v>
      </c>
      <c r="DS34" s="78">
        <f t="shared" si="3"/>
        <v>9</v>
      </c>
      <c r="DT34" s="78">
        <f t="shared" si="3"/>
        <v>11</v>
      </c>
      <c r="DU34" s="78">
        <f t="shared" si="3"/>
        <v>0</v>
      </c>
      <c r="DV34" s="78">
        <f t="shared" si="3"/>
        <v>10</v>
      </c>
      <c r="DW34" s="78">
        <f t="shared" si="3"/>
        <v>10</v>
      </c>
      <c r="DX34" s="78">
        <f t="shared" si="3"/>
        <v>0</v>
      </c>
      <c r="DY34" s="78">
        <f t="shared" si="3"/>
        <v>11</v>
      </c>
      <c r="DZ34" s="78">
        <f t="shared" si="3"/>
        <v>9</v>
      </c>
      <c r="EA34" s="78">
        <f t="shared" ref="EA34:EO34" si="4">SUM(EA14:EA33)</f>
        <v>0</v>
      </c>
      <c r="EB34" s="78">
        <f t="shared" si="4"/>
        <v>9</v>
      </c>
      <c r="EC34" s="78">
        <f t="shared" si="4"/>
        <v>11</v>
      </c>
      <c r="ED34" s="78">
        <f t="shared" si="4"/>
        <v>0</v>
      </c>
      <c r="EE34" s="78">
        <f t="shared" si="4"/>
        <v>9</v>
      </c>
      <c r="EF34" s="78">
        <f t="shared" si="4"/>
        <v>11</v>
      </c>
      <c r="EG34" s="78">
        <f t="shared" si="4"/>
        <v>0</v>
      </c>
      <c r="EH34" s="78">
        <f t="shared" si="4"/>
        <v>10</v>
      </c>
      <c r="EI34" s="78">
        <f t="shared" si="4"/>
        <v>10</v>
      </c>
      <c r="EJ34" s="78">
        <f t="shared" si="4"/>
        <v>0</v>
      </c>
      <c r="EK34" s="78">
        <f t="shared" si="4"/>
        <v>9</v>
      </c>
      <c r="EL34" s="78">
        <f t="shared" si="4"/>
        <v>11</v>
      </c>
      <c r="EM34" s="78">
        <f t="shared" si="4"/>
        <v>0</v>
      </c>
      <c r="EN34" s="78">
        <f t="shared" si="4"/>
        <v>10</v>
      </c>
      <c r="EO34" s="78">
        <f t="shared" si="4"/>
        <v>10</v>
      </c>
      <c r="EP34" s="78"/>
      <c r="EQ34" s="78">
        <f t="shared" ref="EQ34:FV34" si="5">SUM(EQ14:EQ33)</f>
        <v>11</v>
      </c>
      <c r="ER34" s="78">
        <f t="shared" si="5"/>
        <v>9</v>
      </c>
      <c r="ES34" s="78">
        <f t="shared" si="5"/>
        <v>0</v>
      </c>
      <c r="ET34" s="78">
        <f t="shared" si="5"/>
        <v>6</v>
      </c>
      <c r="EU34" s="78">
        <f t="shared" si="5"/>
        <v>14</v>
      </c>
      <c r="EV34" s="78">
        <f t="shared" si="5"/>
        <v>0</v>
      </c>
      <c r="EW34" s="78">
        <f t="shared" si="5"/>
        <v>10</v>
      </c>
      <c r="EX34" s="78">
        <f t="shared" si="5"/>
        <v>10</v>
      </c>
      <c r="EY34" s="78">
        <f t="shared" si="5"/>
        <v>0</v>
      </c>
      <c r="EZ34" s="78">
        <f t="shared" si="5"/>
        <v>10</v>
      </c>
      <c r="FA34" s="78">
        <f t="shared" si="5"/>
        <v>10</v>
      </c>
      <c r="FB34" s="78">
        <f t="shared" si="5"/>
        <v>0</v>
      </c>
      <c r="FC34" s="78">
        <f t="shared" si="5"/>
        <v>10</v>
      </c>
      <c r="FD34" s="78">
        <f t="shared" si="5"/>
        <v>10</v>
      </c>
      <c r="FE34" s="78">
        <f t="shared" si="5"/>
        <v>0</v>
      </c>
      <c r="FF34" s="78">
        <f t="shared" si="5"/>
        <v>11</v>
      </c>
      <c r="FG34" s="78">
        <f t="shared" si="5"/>
        <v>9</v>
      </c>
      <c r="FH34" s="78">
        <f t="shared" si="5"/>
        <v>0</v>
      </c>
      <c r="FI34" s="78">
        <f t="shared" si="5"/>
        <v>9</v>
      </c>
      <c r="FJ34" s="78">
        <f t="shared" si="5"/>
        <v>11</v>
      </c>
      <c r="FK34" s="78">
        <f t="shared" si="5"/>
        <v>0</v>
      </c>
      <c r="FL34" s="78">
        <f t="shared" si="5"/>
        <v>11</v>
      </c>
      <c r="FM34" s="78">
        <f t="shared" si="5"/>
        <v>9</v>
      </c>
      <c r="FN34" s="78">
        <f t="shared" si="5"/>
        <v>0</v>
      </c>
      <c r="FO34" s="78">
        <f t="shared" si="5"/>
        <v>10</v>
      </c>
      <c r="FP34" s="78">
        <f t="shared" si="5"/>
        <v>10</v>
      </c>
      <c r="FQ34" s="78">
        <f t="shared" si="5"/>
        <v>0</v>
      </c>
      <c r="FR34" s="78">
        <f t="shared" si="5"/>
        <v>10</v>
      </c>
      <c r="FS34" s="78">
        <f t="shared" si="5"/>
        <v>10</v>
      </c>
      <c r="FT34" s="78">
        <f t="shared" si="5"/>
        <v>0</v>
      </c>
      <c r="FU34" s="78">
        <f t="shared" si="5"/>
        <v>10</v>
      </c>
      <c r="FV34" s="78">
        <f t="shared" si="5"/>
        <v>10</v>
      </c>
      <c r="FW34" s="78">
        <f t="shared" ref="FW34:GR34" si="6">SUM(FW14:FW33)</f>
        <v>0</v>
      </c>
      <c r="FX34" s="78">
        <f t="shared" si="6"/>
        <v>8</v>
      </c>
      <c r="FY34" s="78">
        <f t="shared" si="6"/>
        <v>12</v>
      </c>
      <c r="FZ34" s="78">
        <f t="shared" si="6"/>
        <v>0</v>
      </c>
      <c r="GA34" s="78">
        <f t="shared" si="6"/>
        <v>11</v>
      </c>
      <c r="GB34" s="78">
        <f t="shared" si="6"/>
        <v>9</v>
      </c>
      <c r="GC34" s="78">
        <f t="shared" si="6"/>
        <v>0</v>
      </c>
      <c r="GD34" s="78">
        <f t="shared" si="6"/>
        <v>11</v>
      </c>
      <c r="GE34" s="78">
        <f t="shared" si="6"/>
        <v>9</v>
      </c>
      <c r="GF34" s="78">
        <f t="shared" si="6"/>
        <v>0</v>
      </c>
      <c r="GG34" s="78">
        <f t="shared" si="6"/>
        <v>10</v>
      </c>
      <c r="GH34" s="78">
        <f t="shared" si="6"/>
        <v>10</v>
      </c>
      <c r="GI34" s="78">
        <f t="shared" si="6"/>
        <v>0</v>
      </c>
      <c r="GJ34" s="78">
        <f t="shared" si="6"/>
        <v>10</v>
      </c>
      <c r="GK34" s="78">
        <f t="shared" si="6"/>
        <v>10</v>
      </c>
      <c r="GL34" s="78">
        <f t="shared" si="6"/>
        <v>0</v>
      </c>
      <c r="GM34" s="78">
        <f t="shared" si="6"/>
        <v>11</v>
      </c>
      <c r="GN34" s="78">
        <f t="shared" si="6"/>
        <v>9</v>
      </c>
      <c r="GO34" s="78">
        <f t="shared" si="6"/>
        <v>0</v>
      </c>
      <c r="GP34" s="78">
        <f t="shared" si="6"/>
        <v>10</v>
      </c>
      <c r="GQ34" s="78">
        <f t="shared" si="6"/>
        <v>10</v>
      </c>
      <c r="GR34" s="78">
        <f t="shared" si="6"/>
        <v>0</v>
      </c>
      <c r="GS34" s="60"/>
    </row>
    <row r="35" spans="1:201">
      <c r="A35" s="116" t="s">
        <v>805</v>
      </c>
      <c r="B35" s="117"/>
      <c r="C35" s="72">
        <f>C34/20%</f>
        <v>35</v>
      </c>
      <c r="D35" s="72">
        <f>D34/20%</f>
        <v>65</v>
      </c>
      <c r="E35" s="72">
        <f>E34/25%</f>
        <v>0</v>
      </c>
      <c r="F35" s="72">
        <f>F34/20%</f>
        <v>55</v>
      </c>
      <c r="G35" s="72">
        <f>G34/20%</f>
        <v>45</v>
      </c>
      <c r="H35" s="72">
        <f>H34/25%</f>
        <v>0</v>
      </c>
      <c r="I35" s="72">
        <f>I34/20%</f>
        <v>50</v>
      </c>
      <c r="J35" s="72">
        <f>J34/20%</f>
        <v>50</v>
      </c>
      <c r="K35" s="72">
        <f>K34/25%</f>
        <v>0</v>
      </c>
      <c r="L35" s="72">
        <f>L34/20%</f>
        <v>50</v>
      </c>
      <c r="M35" s="72">
        <f>M34/20%</f>
        <v>50</v>
      </c>
      <c r="N35" s="72">
        <f>N34/25%</f>
        <v>0</v>
      </c>
      <c r="O35" s="72">
        <f>O34/20%</f>
        <v>55</v>
      </c>
      <c r="P35" s="72">
        <f>P34/20%</f>
        <v>45</v>
      </c>
      <c r="Q35" s="72">
        <f>Q34/25%</f>
        <v>0</v>
      </c>
      <c r="R35" s="72">
        <f>R34/20%</f>
        <v>55</v>
      </c>
      <c r="S35" s="72">
        <f>S34/20%</f>
        <v>45</v>
      </c>
      <c r="T35" s="72">
        <f>T34/25%</f>
        <v>0</v>
      </c>
      <c r="U35" s="72">
        <f>U34/20%</f>
        <v>45</v>
      </c>
      <c r="V35" s="72">
        <f>V34/20%</f>
        <v>55</v>
      </c>
      <c r="W35" s="72">
        <f>W34/25%</f>
        <v>0</v>
      </c>
      <c r="X35" s="72">
        <f>X34/20%</f>
        <v>55</v>
      </c>
      <c r="Y35" s="72">
        <f>Y34/20%</f>
        <v>45</v>
      </c>
      <c r="Z35" s="72">
        <f>Z34/25%</f>
        <v>0</v>
      </c>
      <c r="AA35" s="72">
        <f>AA34/20%</f>
        <v>45</v>
      </c>
      <c r="AB35" s="72">
        <f>AB34/20%</f>
        <v>55</v>
      </c>
      <c r="AC35" s="72">
        <f>AC34/25%</f>
        <v>0</v>
      </c>
      <c r="AD35" s="72">
        <f>AD34/20%</f>
        <v>50</v>
      </c>
      <c r="AE35" s="72">
        <f>AE34/20%</f>
        <v>50</v>
      </c>
      <c r="AF35" s="72">
        <f>AF34/25%</f>
        <v>0</v>
      </c>
      <c r="AG35" s="72">
        <f>AG34/20%</f>
        <v>55</v>
      </c>
      <c r="AH35" s="72">
        <f>AH34/20%</f>
        <v>45</v>
      </c>
      <c r="AI35" s="72">
        <f>AI34/25%</f>
        <v>0</v>
      </c>
      <c r="AJ35" s="72">
        <f>AJ34/20%</f>
        <v>45</v>
      </c>
      <c r="AK35" s="72">
        <f>AK34/20%</f>
        <v>55</v>
      </c>
      <c r="AL35" s="72">
        <f>AL34/25%</f>
        <v>0</v>
      </c>
      <c r="AM35" s="72">
        <f>AM34/20%</f>
        <v>50</v>
      </c>
      <c r="AN35" s="72">
        <f>AN34/20%</f>
        <v>50</v>
      </c>
      <c r="AO35" s="72">
        <f>AO34/25%</f>
        <v>0</v>
      </c>
      <c r="AP35" s="72">
        <f>AP34/20%</f>
        <v>55</v>
      </c>
      <c r="AQ35" s="72">
        <f>AQ34/20%</f>
        <v>45</v>
      </c>
      <c r="AR35" s="72">
        <f>AR34/25%</f>
        <v>0</v>
      </c>
      <c r="AS35" s="72">
        <f>AS34/20%</f>
        <v>50</v>
      </c>
      <c r="AT35" s="72">
        <f>AT34/20%</f>
        <v>50</v>
      </c>
      <c r="AU35" s="72">
        <f>AU34/25%</f>
        <v>0</v>
      </c>
      <c r="AV35" s="72">
        <f>AV34/20%</f>
        <v>50</v>
      </c>
      <c r="AW35" s="72">
        <f>AW34/20%</f>
        <v>50</v>
      </c>
      <c r="AX35" s="72">
        <f>AX34/25%</f>
        <v>0</v>
      </c>
      <c r="AY35" s="72">
        <f>AY34/20%</f>
        <v>55</v>
      </c>
      <c r="AZ35" s="72">
        <f>AZ34/20%</f>
        <v>45</v>
      </c>
      <c r="BA35" s="72">
        <f>BA34/25%</f>
        <v>0</v>
      </c>
      <c r="BB35" s="72">
        <f>BB34/20%</f>
        <v>45</v>
      </c>
      <c r="BC35" s="72">
        <f>BC34/20%</f>
        <v>55</v>
      </c>
      <c r="BD35" s="72">
        <f>BD34/25%</f>
        <v>0</v>
      </c>
      <c r="BE35" s="72">
        <f>BE34/20%</f>
        <v>50</v>
      </c>
      <c r="BF35" s="72">
        <f>BF34/20%</f>
        <v>50</v>
      </c>
      <c r="BG35" s="72">
        <f>BG34/25%</f>
        <v>0</v>
      </c>
      <c r="BH35" s="72">
        <f>BH34/20%</f>
        <v>50</v>
      </c>
      <c r="BI35" s="72">
        <f>BI34/20%</f>
        <v>50</v>
      </c>
      <c r="BJ35" s="72">
        <f>BJ34/25%</f>
        <v>0</v>
      </c>
      <c r="BK35" s="72">
        <f>BK34/20%</f>
        <v>50</v>
      </c>
      <c r="BL35" s="72">
        <f>BL34/20%</f>
        <v>50</v>
      </c>
      <c r="BM35" s="72">
        <f>BM34/16%</f>
        <v>0</v>
      </c>
      <c r="BN35" s="72">
        <f>BN34/20%</f>
        <v>45</v>
      </c>
      <c r="BO35" s="72">
        <f>BO34/20%</f>
        <v>55</v>
      </c>
      <c r="BP35" s="72">
        <f>BP34/25%</f>
        <v>0</v>
      </c>
      <c r="BQ35" s="72">
        <f>BQ34/20%</f>
        <v>55</v>
      </c>
      <c r="BR35" s="72">
        <f>BR34/20%</f>
        <v>45</v>
      </c>
      <c r="BS35" s="72">
        <f>BS34/25%</f>
        <v>0</v>
      </c>
      <c r="BT35" s="72">
        <f>BT34/20%</f>
        <v>65</v>
      </c>
      <c r="BU35" s="72">
        <f>BU34/20%</f>
        <v>35</v>
      </c>
      <c r="BV35" s="72">
        <f>BV34/25%</f>
        <v>0</v>
      </c>
      <c r="BW35" s="72">
        <f>BW34/20%</f>
        <v>45</v>
      </c>
      <c r="BX35" s="72">
        <f>BX34/20%</f>
        <v>55</v>
      </c>
      <c r="BY35" s="72">
        <f>BY34/25%</f>
        <v>0</v>
      </c>
      <c r="BZ35" s="72">
        <f>BZ34/20%</f>
        <v>50</v>
      </c>
      <c r="CA35" s="72">
        <f>CA34/20%</f>
        <v>50</v>
      </c>
      <c r="CB35" s="72">
        <f>CB34/25%</f>
        <v>0</v>
      </c>
      <c r="CC35" s="72">
        <f>CC34/20%</f>
        <v>45</v>
      </c>
      <c r="CD35" s="72">
        <f>CD34/20%</f>
        <v>55</v>
      </c>
      <c r="CE35" s="72">
        <f>CE34/25%</f>
        <v>0</v>
      </c>
      <c r="CF35" s="72">
        <f>CF34/20%</f>
        <v>50</v>
      </c>
      <c r="CG35" s="72">
        <f>CG34/20%</f>
        <v>50</v>
      </c>
      <c r="CH35" s="72">
        <f>CH34/25%</f>
        <v>0</v>
      </c>
      <c r="CI35" s="72">
        <f>CI34/20%</f>
        <v>50</v>
      </c>
      <c r="CJ35" s="72">
        <f>CJ34/20%</f>
        <v>50</v>
      </c>
      <c r="CK35" s="72">
        <f>CK34/25%</f>
        <v>0</v>
      </c>
      <c r="CL35" s="72">
        <f>CL34/20%</f>
        <v>40</v>
      </c>
      <c r="CM35" s="72">
        <f>CM34/20%</f>
        <v>60</v>
      </c>
      <c r="CN35" s="72">
        <f>CN34/25%</f>
        <v>0</v>
      </c>
      <c r="CO35" s="72">
        <f>CO34/20%</f>
        <v>55</v>
      </c>
      <c r="CP35" s="72">
        <f>CP34/20%</f>
        <v>45</v>
      </c>
      <c r="CQ35" s="72">
        <f>CQ34/25%</f>
        <v>0</v>
      </c>
      <c r="CR35" s="72">
        <f>CR34/20%</f>
        <v>55</v>
      </c>
      <c r="CS35" s="72">
        <f>CS34/20%</f>
        <v>45</v>
      </c>
      <c r="CT35" s="72">
        <f>CT34/25%</f>
        <v>0</v>
      </c>
      <c r="CU35" s="72">
        <f>CU34/20%</f>
        <v>50</v>
      </c>
      <c r="CV35" s="72">
        <f>CV34/20%</f>
        <v>50</v>
      </c>
      <c r="CW35" s="72">
        <f>CW34/25%</f>
        <v>0</v>
      </c>
      <c r="CX35" s="72">
        <f>CX34/20%</f>
        <v>55</v>
      </c>
      <c r="CY35" s="72">
        <f>CY34/20%</f>
        <v>45</v>
      </c>
      <c r="CZ35" s="72">
        <f>CZ34/25%</f>
        <v>0</v>
      </c>
      <c r="DA35" s="72">
        <f>DA34/20%</f>
        <v>55</v>
      </c>
      <c r="DB35" s="72">
        <f>DB34/20%</f>
        <v>45</v>
      </c>
      <c r="DC35" s="72">
        <f>DC34/25%</f>
        <v>0</v>
      </c>
      <c r="DD35" s="72">
        <f>DD34/20%</f>
        <v>50</v>
      </c>
      <c r="DE35" s="72">
        <f>DE34/20%</f>
        <v>50</v>
      </c>
      <c r="DF35" s="72">
        <f>DF34/25%</f>
        <v>0</v>
      </c>
      <c r="DG35" s="72">
        <f>DG34/20%</f>
        <v>55</v>
      </c>
      <c r="DH35" s="72">
        <f>DH34/20%</f>
        <v>45</v>
      </c>
      <c r="DI35" s="72">
        <f>DI34/25%</f>
        <v>0</v>
      </c>
      <c r="DJ35" s="72">
        <f>DJ34/20%</f>
        <v>50</v>
      </c>
      <c r="DK35" s="72">
        <f>DK34/20%</f>
        <v>50</v>
      </c>
      <c r="DL35" s="72">
        <f>DL34/25%</f>
        <v>0</v>
      </c>
      <c r="DM35" s="72">
        <f>DM34/20%</f>
        <v>55</v>
      </c>
      <c r="DN35" s="72">
        <f>DN34/20%</f>
        <v>45</v>
      </c>
      <c r="DO35" s="72">
        <f>DO34/25%</f>
        <v>0</v>
      </c>
      <c r="DP35" s="72">
        <f>DP34/20%</f>
        <v>45</v>
      </c>
      <c r="DQ35" s="72">
        <f>DQ34/20%</f>
        <v>55</v>
      </c>
      <c r="DR35" s="72">
        <f>DR34/25%</f>
        <v>0</v>
      </c>
      <c r="DS35" s="72">
        <f>DS34/20%</f>
        <v>45</v>
      </c>
      <c r="DT35" s="72">
        <f>DT34/20%</f>
        <v>55</v>
      </c>
      <c r="DU35" s="72">
        <f>DU34/25%</f>
        <v>0</v>
      </c>
      <c r="DV35" s="72">
        <f>DV34/20%</f>
        <v>50</v>
      </c>
      <c r="DW35" s="72">
        <f>DW34/20%</f>
        <v>50</v>
      </c>
      <c r="DX35" s="72">
        <f>DX34/25%</f>
        <v>0</v>
      </c>
      <c r="DY35" s="72">
        <f>DY34/20%</f>
        <v>55</v>
      </c>
      <c r="DZ35" s="72">
        <f>DZ34/20%</f>
        <v>45</v>
      </c>
      <c r="EA35" s="72">
        <f>EA34/25%</f>
        <v>0</v>
      </c>
      <c r="EB35" s="72">
        <f>EB34/20%</f>
        <v>45</v>
      </c>
      <c r="EC35" s="72">
        <f>EC34/20%</f>
        <v>55</v>
      </c>
      <c r="ED35" s="72">
        <f>ED34/25%</f>
        <v>0</v>
      </c>
      <c r="EE35" s="72">
        <f>EE34/20%</f>
        <v>45</v>
      </c>
      <c r="EF35" s="72">
        <f>EF34/20%</f>
        <v>55</v>
      </c>
      <c r="EG35" s="72">
        <f>EG34/25%</f>
        <v>0</v>
      </c>
      <c r="EH35" s="72">
        <f>EH34/20%</f>
        <v>50</v>
      </c>
      <c r="EI35" s="72">
        <f>EI34/20%</f>
        <v>50</v>
      </c>
      <c r="EJ35" s="72">
        <f>EJ34/25%</f>
        <v>0</v>
      </c>
      <c r="EK35" s="72">
        <f>EK34/20%</f>
        <v>45</v>
      </c>
      <c r="EL35" s="72">
        <f>EL34/20%</f>
        <v>55</v>
      </c>
      <c r="EM35" s="72">
        <f>EM34/25%</f>
        <v>0</v>
      </c>
      <c r="EN35" s="72">
        <f>EN34/20%</f>
        <v>50</v>
      </c>
      <c r="EO35" s="72">
        <f>EO34/20%</f>
        <v>50</v>
      </c>
      <c r="EP35" s="72">
        <f>EP34/25%</f>
        <v>0</v>
      </c>
      <c r="EQ35" s="72">
        <f>EQ34/20%</f>
        <v>55</v>
      </c>
      <c r="ER35" s="72">
        <f>ER34/20%</f>
        <v>45</v>
      </c>
      <c r="ES35" s="72">
        <f>ES34/25%</f>
        <v>0</v>
      </c>
      <c r="ET35" s="72">
        <f>ET34/20%</f>
        <v>30</v>
      </c>
      <c r="EU35" s="72">
        <f>EU34/20%</f>
        <v>70</v>
      </c>
      <c r="EV35" s="72">
        <f>EV34/25%</f>
        <v>0</v>
      </c>
      <c r="EW35" s="72">
        <f>EW34/20%</f>
        <v>50</v>
      </c>
      <c r="EX35" s="72">
        <f>EX34/20%</f>
        <v>50</v>
      </c>
      <c r="EY35" s="72">
        <f>EY34/25%</f>
        <v>0</v>
      </c>
      <c r="EZ35" s="72">
        <f>EZ34/20%</f>
        <v>50</v>
      </c>
      <c r="FA35" s="72">
        <f>FA34/20%</f>
        <v>50</v>
      </c>
      <c r="FB35" s="72">
        <f>FB34/25%</f>
        <v>0</v>
      </c>
      <c r="FC35" s="72">
        <f>FC34/20%</f>
        <v>50</v>
      </c>
      <c r="FD35" s="72">
        <f>FD34/20%</f>
        <v>50</v>
      </c>
      <c r="FE35" s="72">
        <f>FE34/25%</f>
        <v>0</v>
      </c>
      <c r="FF35" s="72">
        <f>FF34/20%</f>
        <v>55</v>
      </c>
      <c r="FG35" s="72">
        <f>FG34/20%</f>
        <v>45</v>
      </c>
      <c r="FH35" s="72">
        <f>FH34/25%</f>
        <v>0</v>
      </c>
      <c r="FI35" s="72">
        <f>FI34/20%</f>
        <v>45</v>
      </c>
      <c r="FJ35" s="72">
        <f>FJ34/20%</f>
        <v>55</v>
      </c>
      <c r="FK35" s="72">
        <f>FK34/25%</f>
        <v>0</v>
      </c>
      <c r="FL35" s="72">
        <f>FL34/20%</f>
        <v>55</v>
      </c>
      <c r="FM35" s="72">
        <f>FM34/20%</f>
        <v>45</v>
      </c>
      <c r="FN35" s="72">
        <f>FN34/25%</f>
        <v>0</v>
      </c>
      <c r="FO35" s="72">
        <f>FO34/20%</f>
        <v>50</v>
      </c>
      <c r="FP35" s="72">
        <f>FP34/20%</f>
        <v>50</v>
      </c>
      <c r="FQ35" s="72">
        <f>FQ34/25%</f>
        <v>0</v>
      </c>
      <c r="FR35" s="72">
        <f>FR34/20%</f>
        <v>50</v>
      </c>
      <c r="FS35" s="72">
        <f>FS34/20%</f>
        <v>50</v>
      </c>
      <c r="FT35" s="72">
        <f>FT34/25%</f>
        <v>0</v>
      </c>
      <c r="FU35" s="72">
        <f>FU34/20%</f>
        <v>50</v>
      </c>
      <c r="FV35" s="72">
        <f>FV34/20%</f>
        <v>50</v>
      </c>
      <c r="FW35" s="72">
        <f>FW34/25%</f>
        <v>0</v>
      </c>
      <c r="FX35" s="72">
        <f>FX34/20%</f>
        <v>40</v>
      </c>
      <c r="FY35" s="72">
        <f>FY34/20%</f>
        <v>60</v>
      </c>
      <c r="FZ35" s="72">
        <f>FZ34/25%</f>
        <v>0</v>
      </c>
      <c r="GA35" s="72">
        <f>GA34/20%</f>
        <v>55</v>
      </c>
      <c r="GB35" s="72">
        <f>GB34/20%</f>
        <v>45</v>
      </c>
      <c r="GC35" s="72">
        <f>GC34/25%</f>
        <v>0</v>
      </c>
      <c r="GD35" s="72">
        <f>GD34/20%</f>
        <v>55</v>
      </c>
      <c r="GE35" s="72">
        <f>GE34/20%</f>
        <v>45</v>
      </c>
      <c r="GF35" s="72">
        <f>GF34/25%</f>
        <v>0</v>
      </c>
      <c r="GG35" s="72">
        <f>GG34/20%</f>
        <v>50</v>
      </c>
      <c r="GH35" s="72">
        <f>GH34/20%</f>
        <v>50</v>
      </c>
      <c r="GI35" s="72">
        <f>GI34/25%</f>
        <v>0</v>
      </c>
      <c r="GJ35" s="72">
        <f>GJ34/20%</f>
        <v>50</v>
      </c>
      <c r="GK35" s="72">
        <f>GK34/20%</f>
        <v>50</v>
      </c>
      <c r="GL35" s="72">
        <f>GL34/25%</f>
        <v>0</v>
      </c>
      <c r="GM35" s="72">
        <f>GM34/20%</f>
        <v>55</v>
      </c>
      <c r="GN35" s="72">
        <f>GN34/20%</f>
        <v>45</v>
      </c>
      <c r="GO35" s="72">
        <f>GO34/25%</f>
        <v>0</v>
      </c>
      <c r="GP35" s="72">
        <f>GP34/20%</f>
        <v>50</v>
      </c>
      <c r="GQ35" s="72">
        <f>GQ34/20%</f>
        <v>50</v>
      </c>
      <c r="GR35" s="72">
        <f>GR34/25%</f>
        <v>0</v>
      </c>
      <c r="GS35" s="60"/>
    </row>
    <row r="36" spans="1:20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</row>
    <row r="37" spans="1:201">
      <c r="A37" s="60"/>
      <c r="B37" s="60" t="s">
        <v>198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</row>
    <row r="38" spans="1:201">
      <c r="A38" s="60"/>
      <c r="B38" s="60" t="s">
        <v>199</v>
      </c>
      <c r="C38" s="60" t="s">
        <v>806</v>
      </c>
      <c r="D38" s="73">
        <f>(C35+F35+I35+L35+O35+R35)/6</f>
        <v>50</v>
      </c>
      <c r="E38" s="60">
        <f>D38/100*20</f>
        <v>10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</row>
    <row r="39" spans="1:201">
      <c r="A39" s="60"/>
      <c r="B39" s="60" t="s">
        <v>201</v>
      </c>
      <c r="C39" s="60" t="s">
        <v>806</v>
      </c>
      <c r="D39" s="73">
        <f>(D35+G35+J35+M35+P35+S35)/6</f>
        <v>50</v>
      </c>
      <c r="E39" s="60">
        <f>D39/100*20</f>
        <v>10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</row>
    <row r="40" spans="1:201">
      <c r="A40" s="60"/>
      <c r="B40" s="60" t="s">
        <v>202</v>
      </c>
      <c r="C40" s="60" t="s">
        <v>806</v>
      </c>
      <c r="D40" s="73">
        <f>(E35+H35+K35+N35+Q35+T35)/6</f>
        <v>0</v>
      </c>
      <c r="E40" s="60">
        <f>D40/100*18</f>
        <v>0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</row>
    <row r="41" spans="1:201">
      <c r="A41" s="60"/>
      <c r="B41" s="60"/>
      <c r="C41" s="60"/>
      <c r="D41" s="74">
        <f>SUM(D38:D40)</f>
        <v>100</v>
      </c>
      <c r="E41" s="74">
        <f>SUM(E38:E40)</f>
        <v>20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</row>
    <row r="42" spans="1:201">
      <c r="A42" s="60"/>
      <c r="B42" s="60" t="s">
        <v>199</v>
      </c>
      <c r="C42" s="60" t="s">
        <v>807</v>
      </c>
      <c r="D42" s="73">
        <f>(U35+X35+AA35+AD35+AG35+AJ35+AM35+AP35+AS35+AV35+AY35+BB35+BE35+BH35+BK35+BN35+BQ35+BT35)/18</f>
        <v>50.833333333333336</v>
      </c>
      <c r="E42" s="60">
        <f>D42/100*20</f>
        <v>10.166666666666666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</row>
    <row r="43" spans="1:201">
      <c r="A43" s="60"/>
      <c r="B43" s="60" t="s">
        <v>201</v>
      </c>
      <c r="C43" s="60" t="s">
        <v>807</v>
      </c>
      <c r="D43" s="73">
        <f>(V35+Y35+AB35+AE35+AH35+AK35+AN35+AQ35+AT35+AW35+AZ35+BC35+BF35+BI35+BL35+BO35+BR35+BU35)/18</f>
        <v>49.166666666666664</v>
      </c>
      <c r="E43" s="60">
        <f>D43/100*20</f>
        <v>9.8333333333333321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</row>
    <row r="44" spans="1:201">
      <c r="A44" s="60"/>
      <c r="B44" s="60" t="s">
        <v>202</v>
      </c>
      <c r="C44" s="60" t="s">
        <v>807</v>
      </c>
      <c r="D44" s="73">
        <f>(W35+Z35+AC35+AF35+AI35+AL35+AO35+AR35+AU35+AX35+BA35+BD35+BG35+BJ35+BM35+BP35+BS35+BV35)/18</f>
        <v>0</v>
      </c>
      <c r="E44" s="60">
        <f>D44/100*25</f>
        <v>0</v>
      </c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</row>
    <row r="45" spans="1:201">
      <c r="A45" s="60"/>
      <c r="B45" s="60"/>
      <c r="C45" s="60"/>
      <c r="D45" s="74">
        <f>SUM(D42:D44)</f>
        <v>100</v>
      </c>
      <c r="E45" s="74">
        <f>SUM(E42:E44)</f>
        <v>20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</row>
    <row r="46" spans="1:201">
      <c r="A46" s="60"/>
      <c r="B46" s="60" t="s">
        <v>199</v>
      </c>
      <c r="C46" s="60" t="s">
        <v>808</v>
      </c>
      <c r="D46" s="73">
        <f>(BW35+BZ35+CC35+CF35+CI35+CL35)/6</f>
        <v>46.666666666666664</v>
      </c>
      <c r="E46" s="75">
        <f>D46/100*20</f>
        <v>9.3333333333333321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</row>
    <row r="47" spans="1:201">
      <c r="A47" s="60"/>
      <c r="B47" s="60" t="s">
        <v>201</v>
      </c>
      <c r="C47" s="60" t="s">
        <v>808</v>
      </c>
      <c r="D47" s="73">
        <f>(BX35+CA35+CD35+CG35+CJ35+CM35)/6</f>
        <v>53.333333333333336</v>
      </c>
      <c r="E47" s="75">
        <f>D47/100*20</f>
        <v>10.666666666666666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</row>
    <row r="48" spans="1:201">
      <c r="A48" s="60"/>
      <c r="B48" s="60" t="s">
        <v>202</v>
      </c>
      <c r="C48" s="60" t="s">
        <v>808</v>
      </c>
      <c r="D48" s="73">
        <f>(BY35+CB35+CE35+CH35+CK35+CN35)/6</f>
        <v>0</v>
      </c>
      <c r="E48" s="75">
        <f>D48/100*25</f>
        <v>0</v>
      </c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</row>
    <row r="49" spans="1:201">
      <c r="A49" s="60"/>
      <c r="B49" s="60"/>
      <c r="C49" s="60"/>
      <c r="D49" s="76">
        <f>SUM(D46:D48)</f>
        <v>100</v>
      </c>
      <c r="E49" s="74">
        <f>SUM(E46:E48)</f>
        <v>20</v>
      </c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</row>
    <row r="50" spans="1:201">
      <c r="A50" s="60"/>
      <c r="B50" s="60" t="s">
        <v>199</v>
      </c>
      <c r="C50" s="60" t="s">
        <v>809</v>
      </c>
      <c r="D50" s="73">
        <f>(CO35+CR35+CU35+CX35+DA35+DD35+DG35+DJ35+DM35+DP35+DS35+DV35+DY35+EB35+EE35+EH35+EK35+EN35+EQ35+ET35+EW35+EZ35+FC35+FF35+FI35+FL35+FO35+FR35+FU35+FX35)/30</f>
        <v>49.666666666666664</v>
      </c>
      <c r="E50" s="60">
        <f>D50/100*20</f>
        <v>9.9333333333333336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</row>
    <row r="51" spans="1:201">
      <c r="A51" s="60"/>
      <c r="B51" s="60" t="s">
        <v>201</v>
      </c>
      <c r="C51" s="60" t="s">
        <v>809</v>
      </c>
      <c r="D51" s="73">
        <f>(CP35+CS35+CV35+CY35+DB35+DE35+DH35+DK35+DN35+DQ35+DT35+DW35+DZ35+EC35+EF35+EI35+EL35+EO35+ER35+EU35+EX35+FA35+FD35+FG35+FJ35+FM35+FP35+FS35+FV35+FY35)/30</f>
        <v>50.333333333333336</v>
      </c>
      <c r="E51" s="60">
        <f>D51/100*20</f>
        <v>10.066666666666668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</row>
    <row r="52" spans="1:201">
      <c r="A52" s="60"/>
      <c r="B52" s="60" t="s">
        <v>202</v>
      </c>
      <c r="C52" s="60" t="s">
        <v>809</v>
      </c>
      <c r="D52" s="73">
        <f>(CQ35+CT35+CW35+CZ35+DC35+DF35+DI35+DL35+DO35+DR35+DU35+DX35+EA35+ED35+EG35+EJ35+EM35+EP35+ES35+EV35+EY35+FB35+FE35+FH35+FK35+FN35+FQ35+FT35+FW35+FZ35)/30</f>
        <v>0</v>
      </c>
      <c r="E52" s="60">
        <f>D52/100*25</f>
        <v>0</v>
      </c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</row>
    <row r="53" spans="1:201">
      <c r="A53" s="60"/>
      <c r="B53" s="60"/>
      <c r="C53" s="60"/>
      <c r="D53" s="74">
        <f>SUM(D50:D52)</f>
        <v>100</v>
      </c>
      <c r="E53" s="74">
        <f>SUM(E50:E52)</f>
        <v>20</v>
      </c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</row>
    <row r="54" spans="1:201">
      <c r="A54" s="60"/>
      <c r="B54" s="60" t="s">
        <v>199</v>
      </c>
      <c r="C54" s="60" t="s">
        <v>810</v>
      </c>
      <c r="D54" s="73">
        <f>(GA35+GD35+GG35+GJ35+GM35+GP35)/6</f>
        <v>52.5</v>
      </c>
      <c r="E54" s="60">
        <f>D54/100*20</f>
        <v>10.5</v>
      </c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</row>
    <row r="55" spans="1:201">
      <c r="A55" s="60"/>
      <c r="B55" s="60" t="s">
        <v>201</v>
      </c>
      <c r="C55" s="60" t="s">
        <v>810</v>
      </c>
      <c r="D55" s="73">
        <f>(GB35+GE35+GH35+GK35+GN35+GQ35)/6</f>
        <v>47.5</v>
      </c>
      <c r="E55" s="60">
        <f>D55/100*20</f>
        <v>9.5</v>
      </c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</row>
    <row r="56" spans="1:201">
      <c r="A56" s="60"/>
      <c r="B56" s="60" t="s">
        <v>202</v>
      </c>
      <c r="C56" s="60" t="s">
        <v>810</v>
      </c>
      <c r="D56" s="73">
        <f>(GC35+GF35+GI35+GL35+GO35+GR35)/6</f>
        <v>0</v>
      </c>
      <c r="E56" s="60">
        <f>D56/100*25</f>
        <v>0</v>
      </c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</row>
    <row r="57" spans="1:201">
      <c r="A57" s="60"/>
      <c r="B57" s="60"/>
      <c r="C57" s="60"/>
      <c r="D57" s="76">
        <f>SUM(D54:D56)</f>
        <v>100</v>
      </c>
      <c r="E57" s="74">
        <f>SUM(E54:E56)</f>
        <v>20</v>
      </c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</row>
    <row r="58" spans="1:20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</row>
    <row r="59" spans="1:20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</row>
    <row r="60" spans="1:20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</row>
    <row r="61" spans="1:20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</row>
    <row r="62" spans="1:20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</row>
    <row r="63" spans="1:20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</row>
    <row r="64" spans="1:20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</row>
    <row r="65" spans="1:20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</row>
    <row r="66" spans="1:20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</row>
    <row r="67" spans="1:20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</row>
    <row r="68" spans="1:20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</row>
    <row r="69" spans="1:20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</row>
    <row r="70" spans="1:20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</row>
    <row r="71" spans="1:20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</row>
    <row r="72" spans="1:20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</row>
    <row r="73" spans="1:20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</row>
    <row r="74" spans="1:20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</row>
    <row r="75" spans="1:20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U12:W12"/>
    <mergeCell ref="C12:E12"/>
    <mergeCell ref="F12:H12"/>
    <mergeCell ref="I12:K12"/>
    <mergeCell ref="X12:Z12"/>
    <mergeCell ref="AA12:AC12"/>
    <mergeCell ref="AD12:AF12"/>
    <mergeCell ref="AG12:AI12"/>
    <mergeCell ref="AJ12:AL12"/>
    <mergeCell ref="AM12:AO12"/>
    <mergeCell ref="AM11:AO11"/>
    <mergeCell ref="AP11:AR11"/>
    <mergeCell ref="AS11:AU11"/>
    <mergeCell ref="BT11:BV11"/>
    <mergeCell ref="GA4:GR4"/>
    <mergeCell ref="GA5:GR5"/>
    <mergeCell ref="AY11:BA11"/>
    <mergeCell ref="BB11:BD11"/>
    <mergeCell ref="DM11:DO11"/>
    <mergeCell ref="O11:Q11"/>
    <mergeCell ref="R11:T11"/>
    <mergeCell ref="BE11:BG11"/>
    <mergeCell ref="AV11:AX11"/>
    <mergeCell ref="U11:W11"/>
    <mergeCell ref="X11:Z11"/>
    <mergeCell ref="AA11:AC11"/>
    <mergeCell ref="AD11:AF11"/>
    <mergeCell ref="BW5:CN5"/>
    <mergeCell ref="CR11:CT11"/>
    <mergeCell ref="CU11:CW11"/>
    <mergeCell ref="DJ11:DL11"/>
    <mergeCell ref="DA11:DC11"/>
    <mergeCell ref="BH11:BJ11"/>
    <mergeCell ref="BK11:BM11"/>
    <mergeCell ref="BN11:BP11"/>
    <mergeCell ref="AG11:AI11"/>
    <mergeCell ref="AJ11:AL11"/>
    <mergeCell ref="BK12:BM12"/>
    <mergeCell ref="GG11:GI11"/>
    <mergeCell ref="GJ11:GL11"/>
    <mergeCell ref="GM11:GO11"/>
    <mergeCell ref="GP11:GR11"/>
    <mergeCell ref="GA11:GC11"/>
    <mergeCell ref="GD11:GF11"/>
    <mergeCell ref="BW4:CN4"/>
    <mergeCell ref="BQ11:BS11"/>
    <mergeCell ref="GJ12:GL12"/>
    <mergeCell ref="GM12:GO12"/>
    <mergeCell ref="DJ12:DL12"/>
    <mergeCell ref="DA12:DC12"/>
    <mergeCell ref="GG12:GI12"/>
    <mergeCell ref="DD12:DF12"/>
    <mergeCell ref="DG12:DI12"/>
    <mergeCell ref="DV12:DX12"/>
    <mergeCell ref="DY12:EA12"/>
    <mergeCell ref="DS12:DU12"/>
    <mergeCell ref="FX12:FZ12"/>
    <mergeCell ref="EB12:ED12"/>
    <mergeCell ref="EE12:EG12"/>
    <mergeCell ref="EH12:EJ12"/>
    <mergeCell ref="CI11:CK11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BW12:BY12"/>
    <mergeCell ref="BZ12:CB12"/>
    <mergeCell ref="BH12:BJ12"/>
    <mergeCell ref="DM12:DO12"/>
    <mergeCell ref="DP12:DR12"/>
    <mergeCell ref="EK12:EM12"/>
    <mergeCell ref="EN12:EP12"/>
    <mergeCell ref="EQ12:ES12"/>
    <mergeCell ref="FU12:FW12"/>
    <mergeCell ref="ET12:EV12"/>
    <mergeCell ref="EW12:EY12"/>
    <mergeCell ref="EZ12:FB12"/>
    <mergeCell ref="FC12:FE12"/>
    <mergeCell ref="FF12:FH12"/>
    <mergeCell ref="FI12:FK12"/>
    <mergeCell ref="BT12:BV12"/>
    <mergeCell ref="CC12:CE12"/>
    <mergeCell ref="CF12:CH12"/>
    <mergeCell ref="CI12:CK12"/>
    <mergeCell ref="CL12:CN12"/>
    <mergeCell ref="CX11:CZ11"/>
    <mergeCell ref="CO12:CQ12"/>
    <mergeCell ref="CR12:CT12"/>
    <mergeCell ref="CU12:CW12"/>
    <mergeCell ref="CX12:CZ12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F11:FH11"/>
    <mergeCell ref="FC11:FE11"/>
    <mergeCell ref="DS11:DU11"/>
    <mergeCell ref="DV11:DX11"/>
    <mergeCell ref="DY11:EA11"/>
    <mergeCell ref="EB11:ED11"/>
    <mergeCell ref="EE11:EG11"/>
    <mergeCell ref="EH11:EJ11"/>
    <mergeCell ref="DP11:DR11"/>
    <mergeCell ref="FL11:FN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FO11:FQ11"/>
    <mergeCell ref="FR11:FT11"/>
    <mergeCell ref="FU11:FW11"/>
    <mergeCell ref="U5:AL5"/>
    <mergeCell ref="AM5:BD5"/>
    <mergeCell ref="BE5:BV5"/>
    <mergeCell ref="CO4:FZ4"/>
    <mergeCell ref="CO5:DF5"/>
    <mergeCell ref="DG5:DX5"/>
    <mergeCell ref="DY5:EP5"/>
    <mergeCell ref="EQ5:FH5"/>
    <mergeCell ref="FI5:FZ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сентябрь 2022 ортан</vt:lpstr>
      <vt:lpstr>январь 2023 ересе</vt:lpstr>
      <vt:lpstr>май 2023 ересе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2024-10-07T18:08:29Z</cp:lastPrinted>
  <dcterms:created xsi:type="dcterms:W3CDTF">2022-12-22T06:57:03Z</dcterms:created>
  <dcterms:modified xsi:type="dcterms:W3CDTF">2025-07-11T06:20:00Z</dcterms:modified>
</cp:coreProperties>
</file>